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IRIS BVB\2022 IRIS BVB\16.02.2022  - publicare raport preliminar 2021\16.02.2022 dimineata\RO\"/>
    </mc:Choice>
  </mc:AlternateContent>
  <xr:revisionPtr revIDLastSave="0" documentId="13_ncr:1_{DB067F3A-5F9A-4EFA-BEBE-EA8AF45136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olidat" sheetId="3" r:id="rId1"/>
    <sheet name="Neconsolida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3" l="1"/>
  <c r="C77" i="1"/>
  <c r="B77" i="1" l="1"/>
</calcChain>
</file>

<file path=xl/sharedStrings.xml><?xml version="1.0" encoding="utf-8"?>
<sst xmlns="http://schemas.openxmlformats.org/spreadsheetml/2006/main" count="231" uniqueCount="108">
  <si>
    <t>Farmaceutica REMEDIA S.A.</t>
  </si>
  <si>
    <t>SITUATIA REZULTATULUI GLOBAL - consolidat (Lei)</t>
  </si>
  <si>
    <t xml:space="preserve">Cifra de afaceri neta                                                                  </t>
  </si>
  <si>
    <t xml:space="preserve">Venituri din vanzarea marfurilor                                              </t>
  </si>
  <si>
    <t>Reduceri comerciale acordate</t>
  </si>
  <si>
    <t xml:space="preserve">Venituri din servicii prestate si chirii                                        </t>
  </si>
  <si>
    <t xml:space="preserve">Alte venituri din exploatare                                                      </t>
  </si>
  <si>
    <t>VENITURI DIN EXPLOATARE - TOTAL</t>
  </si>
  <si>
    <t xml:space="preserve">Cheltuieli materiale                                                                    </t>
  </si>
  <si>
    <t>Cheltuieli privind marfurile</t>
  </si>
  <si>
    <t>Reduceri comerciale primite</t>
  </si>
  <si>
    <t xml:space="preserve">Cheltuieli cu materii prime si materialele consumabile </t>
  </si>
  <si>
    <t>Alte cheltuieli materiale(obiecte inventar)</t>
  </si>
  <si>
    <t xml:space="preserve">Cheltuieli cu energia si apa </t>
  </si>
  <si>
    <t xml:space="preserve">Cheltuieli cu personalul                                                             </t>
  </si>
  <si>
    <t>Salarii si indemnizatii</t>
  </si>
  <si>
    <t>Cheltuieli cu asigurarile si protectia sociala</t>
  </si>
  <si>
    <t>Alte cheltuieli cu personalul</t>
  </si>
  <si>
    <t>Amortizari si provizioane</t>
  </si>
  <si>
    <t>Amortizari</t>
  </si>
  <si>
    <t>Provizioane nete</t>
  </si>
  <si>
    <t>Pierderi din creante</t>
  </si>
  <si>
    <t xml:space="preserve">Alte cheltuieli de exploatare                                                     </t>
  </si>
  <si>
    <t>Cheltuieli privind prestatiile externe</t>
  </si>
  <si>
    <t>Cheltuieli cu alte impozite, taxe si varsaminte asimilate</t>
  </si>
  <si>
    <t xml:space="preserve">Alte cheltuieli </t>
  </si>
  <si>
    <t xml:space="preserve">CHELTUIELI DE EXPLOATARE - TOTAL </t>
  </si>
  <si>
    <t>REZULTAT DIN EXPLOATARE</t>
  </si>
  <si>
    <t xml:space="preserve">Venituri financiare                                                                       </t>
  </si>
  <si>
    <t>Venituri din dobanzi</t>
  </si>
  <si>
    <t>Venituri din diferente de curs valutar</t>
  </si>
  <si>
    <t>Venituri din dividende</t>
  </si>
  <si>
    <t>Discount-uri plati in avans</t>
  </si>
  <si>
    <t xml:space="preserve">Alte venituri financiare </t>
  </si>
  <si>
    <t xml:space="preserve">Cheltuieli financiare                                                                    </t>
  </si>
  <si>
    <t>Cheltuieli privind dobanzile</t>
  </si>
  <si>
    <t>Dobanzi leasing operational (IFRS16)</t>
  </si>
  <si>
    <t>Cheltuieli din diferente de curs valutar</t>
  </si>
  <si>
    <t>Discount-uri incasari in avans</t>
  </si>
  <si>
    <t>Alte cheltuieli financiare</t>
  </si>
  <si>
    <t>REZULTAT FINANCIAR</t>
  </si>
  <si>
    <t>VENITURI TOTALE</t>
  </si>
  <si>
    <t>CHELTUIELI TOTALE</t>
  </si>
  <si>
    <t xml:space="preserve">REZULTAT BRUT                                                                           </t>
  </si>
  <si>
    <t xml:space="preserve">Impozitul pe profit                                             </t>
  </si>
  <si>
    <t>PROFIT NET TOTAL  din care repartizabil</t>
  </si>
  <si>
    <t>Actionarilor societatii</t>
  </si>
  <si>
    <t>Interesului minoritar</t>
  </si>
  <si>
    <t>Alte elemente ale rezultatului global</t>
  </si>
  <si>
    <t>Reevaluarea imobilizarilor corporale</t>
  </si>
  <si>
    <t>Impozit aferent altor elemente ale rezultatului global</t>
  </si>
  <si>
    <t>Interesul minoritar</t>
  </si>
  <si>
    <t>REZULTAT GLOBAL AFERENT PERIOADEI - TOTAL din care atribuibil:</t>
  </si>
  <si>
    <t>Rezultat pe actiune (in Lei)</t>
  </si>
  <si>
    <t xml:space="preserve"> - de baza</t>
  </si>
  <si>
    <t xml:space="preserve"> - diluat</t>
  </si>
  <si>
    <t xml:space="preserve"> </t>
  </si>
  <si>
    <t>"TARUS" - Valentin Norbert TARUS e.U.</t>
  </si>
  <si>
    <t xml:space="preserve">prin reprezentant                                                                                  </t>
  </si>
  <si>
    <t xml:space="preserve">Valentin – Norbert TARUS                                                             </t>
  </si>
  <si>
    <t>SITUATIA POZITIEI FINANCIARE - neconsolidat (Lei)</t>
  </si>
  <si>
    <t>ACTIVE</t>
  </si>
  <si>
    <t>Active imobilizate</t>
  </si>
  <si>
    <t xml:space="preserve">Imobilizari corporale                                           </t>
  </si>
  <si>
    <t xml:space="preserve">Investitii imobiliare                                            </t>
  </si>
  <si>
    <t>Active leasing operational</t>
  </si>
  <si>
    <t xml:space="preserve">Licente software                                                 </t>
  </si>
  <si>
    <t xml:space="preserve">Licente farmacie                                                  </t>
  </si>
  <si>
    <t>Participatii detinute la societati din grup</t>
  </si>
  <si>
    <t>Participatii detinute la societati din afara grupului</t>
  </si>
  <si>
    <t>Depozite si garantii platite</t>
  </si>
  <si>
    <t>Active circulante</t>
  </si>
  <si>
    <t xml:space="preserve">Stocuri                                                                   </t>
  </si>
  <si>
    <t xml:space="preserve">Creante comerciale                                            </t>
  </si>
  <si>
    <t>Alte creante</t>
  </si>
  <si>
    <t xml:space="preserve">Numerar si echivalente de numerar              </t>
  </si>
  <si>
    <t>Cheltuieli inregistrate in avans</t>
  </si>
  <si>
    <t>TOTAL ACTIVE</t>
  </si>
  <si>
    <t>CAPITALURI PROPRII SI DATORII</t>
  </si>
  <si>
    <t>Capitaluri proprii</t>
  </si>
  <si>
    <t xml:space="preserve">Capital social                                                        </t>
  </si>
  <si>
    <t>Prime de emisiune</t>
  </si>
  <si>
    <t xml:space="preserve">Rezerve                                                                 </t>
  </si>
  <si>
    <t>Rezultatul curent</t>
  </si>
  <si>
    <t xml:space="preserve">Rezultatul reportat                                             </t>
  </si>
  <si>
    <t>Rezultat reportat - retratare</t>
  </si>
  <si>
    <t xml:space="preserve">Repartizare profit </t>
  </si>
  <si>
    <t xml:space="preserve">Actiuni proprii                                                     </t>
  </si>
  <si>
    <t>Datorii pe termen lung</t>
  </si>
  <si>
    <t xml:space="preserve">Datorii din leasing financiar                               </t>
  </si>
  <si>
    <t xml:space="preserve">Provizioane                                                          </t>
  </si>
  <si>
    <t>Datorii cu impozitul pe profit amanat</t>
  </si>
  <si>
    <t>Datorii curente</t>
  </si>
  <si>
    <t xml:space="preserve">Imprumuturi bancare                                              </t>
  </si>
  <si>
    <t>Datorii din leasing financiar</t>
  </si>
  <si>
    <t xml:space="preserve">Datorii din leasing operational                             </t>
  </si>
  <si>
    <t>Furnizori si alte datorii asimilate</t>
  </si>
  <si>
    <t>Datorii cu impozitul curent</t>
  </si>
  <si>
    <t xml:space="preserve">Alte datorii pe termen scurt                               </t>
  </si>
  <si>
    <t>Total datorii</t>
  </si>
  <si>
    <t>TOTAL CAPITALURI PROPRII SI DATORII</t>
  </si>
  <si>
    <t>Presedinte Consiliu de Administratie</t>
  </si>
  <si>
    <t xml:space="preserve">   prin reprezentant                                                                                </t>
  </si>
  <si>
    <t xml:space="preserve">   Valentin – Norbert TARUS                                                           </t>
  </si>
  <si>
    <t>SITUATIA REZULTATULUI GLOBAL - neconsolidat (Lei)</t>
  </si>
  <si>
    <t>SITUATIA POZITIEI FINANCIARE - consolidat (Lei)</t>
  </si>
  <si>
    <t>31.12.2020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</si>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</sst>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9" fontId="5" fillId="0" borderId="0" quotePrefix="1" applyFont="0" applyFill="0" applyBorder="0" applyAlignment="0">
      <protection locked="0"/>
    </xf>
  </cellStyleXfs>
  <cellXfs count="120">
    <xf numFmtId="0" fontId="0" fillId="0" borderId="0" xfId="0"/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5" applyFont="1"/>
    <xf numFmtId="0" fontId="8" fillId="0" borderId="0" xfId="5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3" fontId="7" fillId="0" borderId="1" xfId="0" applyNumberFormat="1" applyFont="1" applyBorder="1"/>
    <xf numFmtId="3" fontId="8" fillId="0" borderId="1" xfId="0" applyNumberFormat="1" applyFont="1" applyBorder="1"/>
    <xf numFmtId="3" fontId="3" fillId="0" borderId="0" xfId="0" applyNumberFormat="1" applyFont="1" applyFill="1" applyBorder="1"/>
    <xf numFmtId="3" fontId="10" fillId="0" borderId="0" xfId="0" applyNumberFormat="1" applyFont="1" applyFill="1" applyBorder="1"/>
    <xf numFmtId="3" fontId="8" fillId="0" borderId="0" xfId="0" applyNumberFormat="1" applyFont="1" applyFill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/>
    <xf numFmtId="3" fontId="3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3" fontId="10" fillId="0" borderId="0" xfId="2" applyNumberFormat="1" applyFont="1" applyBorder="1"/>
    <xf numFmtId="3" fontId="3" fillId="4" borderId="1" xfId="0" applyNumberFormat="1" applyFont="1" applyFill="1" applyBorder="1"/>
    <xf numFmtId="3" fontId="8" fillId="4" borderId="1" xfId="0" applyNumberFormat="1" applyFont="1" applyFill="1" applyBorder="1"/>
    <xf numFmtId="3" fontId="8" fillId="4" borderId="1" xfId="1" applyNumberFormat="1" applyFont="1" applyFill="1" applyBorder="1"/>
    <xf numFmtId="0" fontId="8" fillId="4" borderId="1" xfId="0" applyFont="1" applyFill="1" applyBorder="1"/>
    <xf numFmtId="3" fontId="3" fillId="4" borderId="1" xfId="2" applyNumberFormat="1" applyFont="1" applyFill="1" applyBorder="1"/>
    <xf numFmtId="3" fontId="8" fillId="4" borderId="1" xfId="2" applyNumberFormat="1" applyFont="1" applyFill="1" applyBorder="1" applyAlignment="1">
      <alignment horizontal="right"/>
    </xf>
    <xf numFmtId="3" fontId="10" fillId="4" borderId="1" xfId="2" applyNumberFormat="1" applyFont="1" applyFill="1" applyBorder="1"/>
    <xf numFmtId="3" fontId="9" fillId="4" borderId="1" xfId="0" applyNumberFormat="1" applyFont="1" applyFill="1" applyBorder="1"/>
    <xf numFmtId="3" fontId="8" fillId="4" borderId="0" xfId="0" applyNumberFormat="1" applyFont="1" applyFill="1"/>
    <xf numFmtId="3" fontId="8" fillId="4" borderId="1" xfId="0" applyNumberFormat="1" applyFont="1" applyFill="1" applyBorder="1" applyAlignment="1">
      <alignment horizontal="right"/>
    </xf>
    <xf numFmtId="165" fontId="8" fillId="4" borderId="1" xfId="0" applyNumberFormat="1" applyFont="1" applyFill="1" applyBorder="1"/>
    <xf numFmtId="3" fontId="8" fillId="0" borderId="0" xfId="0" applyNumberFormat="1" applyFont="1" applyFill="1"/>
    <xf numFmtId="0" fontId="8" fillId="5" borderId="1" xfId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7" fillId="5" borderId="1" xfId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0" fontId="11" fillId="0" borderId="0" xfId="2" applyFont="1" applyAlignment="1">
      <alignment vertical="center"/>
    </xf>
    <xf numFmtId="0" fontId="12" fillId="0" borderId="0" xfId="5" applyFont="1" applyAlignment="1">
      <alignment vertical="center"/>
    </xf>
    <xf numFmtId="0" fontId="13" fillId="0" borderId="0" xfId="2" applyFont="1"/>
    <xf numFmtId="0" fontId="2" fillId="5" borderId="1" xfId="1" applyFont="1" applyFill="1" applyBorder="1"/>
    <xf numFmtId="0" fontId="7" fillId="0" borderId="1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3" fontId="3" fillId="0" borderId="1" xfId="5" applyNumberFormat="1" applyFont="1" applyBorder="1" applyAlignment="1"/>
    <xf numFmtId="3" fontId="8" fillId="0" borderId="1" xfId="0" applyNumberFormat="1" applyFont="1" applyBorder="1" applyAlignment="1"/>
    <xf numFmtId="165" fontId="8" fillId="0" borderId="1" xfId="0" applyNumberFormat="1" applyFont="1" applyBorder="1" applyAlignment="1"/>
    <xf numFmtId="0" fontId="15" fillId="0" borderId="0" xfId="2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0" fillId="0" borderId="0" xfId="0" applyNumberFormat="1" applyFont="1" applyBorder="1"/>
    <xf numFmtId="0" fontId="8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1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0" fontId="8" fillId="0" borderId="0" xfId="2" applyFont="1" applyAlignment="1">
      <alignment vertical="center"/>
    </xf>
    <xf numFmtId="0" fontId="13" fillId="0" borderId="0" xfId="2" applyFont="1" applyAlignment="1">
      <alignment vertical="center" wrapText="1"/>
    </xf>
    <xf numFmtId="0" fontId="15" fillId="0" borderId="1" xfId="2" applyFont="1" applyBorder="1"/>
    <xf numFmtId="15" fontId="1" fillId="0" borderId="1" xfId="0" applyNumberFormat="1" applyFont="1" applyBorder="1" applyAlignment="1">
      <alignment horizontal="center"/>
    </xf>
    <xf numFmtId="3" fontId="8" fillId="4" borderId="1" xfId="2" applyNumberFormat="1" applyFont="1" applyFill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0" fontId="8" fillId="0" borderId="1" xfId="2" applyFont="1" applyBorder="1"/>
    <xf numFmtId="0" fontId="1" fillId="0" borderId="1" xfId="0" applyFont="1" applyBorder="1"/>
    <xf numFmtId="3" fontId="1" fillId="0" borderId="0" xfId="0" applyNumberFormat="1" applyFont="1" applyBorder="1"/>
    <xf numFmtId="0" fontId="1" fillId="0" borderId="0" xfId="0" applyFont="1" applyBorder="1"/>
    <xf numFmtId="164" fontId="0" fillId="0" borderId="0" xfId="0" applyNumberFormat="1" applyFont="1"/>
    <xf numFmtId="3" fontId="7" fillId="5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3" fontId="9" fillId="0" borderId="1" xfId="0" applyNumberFormat="1" applyFont="1" applyBorder="1"/>
    <xf numFmtId="3" fontId="1" fillId="0" borderId="0" xfId="0" applyNumberFormat="1" applyFont="1"/>
    <xf numFmtId="3" fontId="9" fillId="0" borderId="0" xfId="0" applyNumberFormat="1" applyFont="1" applyFill="1" applyAlignment="1">
      <alignment horizontal="right"/>
    </xf>
    <xf numFmtId="3" fontId="2" fillId="0" borderId="1" xfId="1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/>
    <xf numFmtId="3" fontId="14" fillId="0" borderId="0" xfId="2" applyNumberFormat="1" applyFont="1"/>
    <xf numFmtId="0" fontId="11" fillId="0" borderId="0" xfId="5" applyFont="1" applyAlignment="1">
      <alignment vertical="center"/>
    </xf>
    <xf numFmtId="0" fontId="12" fillId="0" borderId="0" xfId="5" applyFont="1" applyAlignment="1">
      <alignment horizontal="left" vertical="center"/>
    </xf>
    <xf numFmtId="0" fontId="7" fillId="0" borderId="1" xfId="5" applyFont="1" applyBorder="1" applyAlignment="1">
      <alignment vertical="center"/>
    </xf>
    <xf numFmtId="0" fontId="8" fillId="0" borderId="1" xfId="5" applyFont="1" applyBorder="1" applyAlignment="1">
      <alignment vertical="center"/>
    </xf>
    <xf numFmtId="165" fontId="8" fillId="0" borderId="1" xfId="2" applyNumberFormat="1" applyFont="1" applyBorder="1" applyAlignment="1">
      <alignment horizontal="right" vertical="center"/>
    </xf>
    <xf numFmtId="165" fontId="8" fillId="4" borderId="1" xfId="0" applyNumberFormat="1" applyFont="1" applyFill="1" applyBorder="1" applyAlignment="1">
      <alignment horizontal="right" vertical="center"/>
    </xf>
    <xf numFmtId="0" fontId="15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8" fillId="0" borderId="0" xfId="5" applyFont="1" applyAlignment="1">
      <alignment horizontal="left" vertical="center"/>
    </xf>
    <xf numFmtId="0" fontId="7" fillId="0" borderId="1" xfId="5" applyFont="1" applyBorder="1" applyAlignment="1">
      <alignment vertical="center" wrapText="1"/>
    </xf>
    <xf numFmtId="3" fontId="15" fillId="0" borderId="1" xfId="2" applyNumberFormat="1" applyFont="1" applyBorder="1" applyAlignment="1">
      <alignment vertical="center" wrapText="1"/>
    </xf>
    <xf numFmtId="0" fontId="8" fillId="0" borderId="1" xfId="5" applyFont="1" applyBorder="1" applyAlignment="1">
      <alignment vertical="center" wrapText="1"/>
    </xf>
    <xf numFmtId="3" fontId="17" fillId="4" borderId="1" xfId="2" applyNumberFormat="1" applyFont="1" applyFill="1" applyBorder="1" applyAlignment="1">
      <alignment vertical="center" wrapText="1"/>
    </xf>
    <xf numFmtId="3" fontId="3" fillId="4" borderId="1" xfId="2" applyNumberFormat="1" applyFont="1" applyFill="1" applyBorder="1" applyAlignment="1">
      <alignment vertical="center" wrapText="1"/>
    </xf>
    <xf numFmtId="0" fontId="18" fillId="0" borderId="1" xfId="5" applyFont="1" applyBorder="1" applyAlignment="1">
      <alignment vertical="center" wrapText="1"/>
    </xf>
    <xf numFmtId="3" fontId="19" fillId="4" borderId="1" xfId="2" applyNumberFormat="1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3" fontId="19" fillId="0" borderId="0" xfId="2" applyNumberFormat="1" applyFont="1" applyBorder="1" applyAlignment="1">
      <alignment vertical="center" wrapText="1"/>
    </xf>
    <xf numFmtId="3" fontId="17" fillId="0" borderId="0" xfId="2" applyNumberFormat="1" applyFont="1" applyAlignment="1">
      <alignment vertical="center"/>
    </xf>
    <xf numFmtId="3" fontId="0" fillId="4" borderId="0" xfId="0" applyNumberFormat="1" applyFont="1" applyFill="1"/>
    <xf numFmtId="0" fontId="15" fillId="0" borderId="1" xfId="5" applyFont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8" fillId="0" borderId="1" xfId="5" applyFont="1" applyBorder="1"/>
    <xf numFmtId="3" fontId="1" fillId="0" borderId="0" xfId="2" applyNumberFormat="1" applyFont="1"/>
    <xf numFmtId="3" fontId="1" fillId="0" borderId="0" xfId="0" applyNumberFormat="1" applyFont="1" applyFill="1"/>
    <xf numFmtId="0" fontId="1" fillId="0" borderId="0" xfId="0" applyFont="1"/>
    <xf numFmtId="3" fontId="1" fillId="0" borderId="0" xfId="2" applyNumberFormat="1" applyFont="1" applyAlignment="1">
      <alignment vertical="center"/>
    </xf>
    <xf numFmtId="3" fontId="7" fillId="5" borderId="1" xfId="1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vertical="center" wrapText="1"/>
    </xf>
    <xf numFmtId="0" fontId="15" fillId="0" borderId="1" xfId="5" applyFont="1" applyBorder="1" applyAlignment="1">
      <alignment vertical="center" wrapText="1"/>
    </xf>
    <xf numFmtId="3" fontId="7" fillId="4" borderId="1" xfId="2" applyNumberFormat="1" applyFont="1" applyFill="1" applyBorder="1"/>
    <xf numFmtId="3" fontId="1" fillId="0" borderId="0" xfId="0" applyNumberFormat="1" applyFont="1" applyFill="1" applyBorder="1"/>
    <xf numFmtId="0" fontId="15" fillId="0" borderId="0" xfId="5" applyFont="1" applyAlignment="1">
      <alignment vertical="center" wrapText="1"/>
    </xf>
  </cellXfs>
  <cellStyles count="9">
    <cellStyle name="DataPilot Result" xfId="3" xr:uid="{00000000-0005-0000-0000-000000000000}"/>
    <cellStyle name="Good" xfId="1" builtinId="26"/>
    <cellStyle name="Neutral 2" xfId="4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2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53"/>
  <sheetViews>
    <sheetView tabSelected="1" workbookViewId="0">
      <selection activeCell="E94" sqref="E94"/>
    </sheetView>
  </sheetViews>
  <sheetFormatPr defaultRowHeight="15" x14ac:dyDescent="0.25"/>
  <cols>
    <col min="1" max="1" width="66.140625" style="36" bestFit="1" customWidth="1"/>
    <col min="2" max="2" width="12" style="37" bestFit="1" customWidth="1"/>
    <col min="3" max="3" width="11.7109375" style="105" bestFit="1" customWidth="1"/>
    <col min="4" max="16384" width="9.140625" style="36"/>
  </cols>
  <sheetData>
    <row r="1" spans="1:3" x14ac:dyDescent="0.25">
      <c r="C1" s="83"/>
    </row>
    <row r="2" spans="1:3" x14ac:dyDescent="0.25">
      <c r="A2" s="3" t="s">
        <v>0</v>
      </c>
      <c r="B2" s="84"/>
      <c r="C2" s="83"/>
    </row>
    <row r="3" spans="1:3" ht="15.75" x14ac:dyDescent="0.25">
      <c r="A3" s="85"/>
      <c r="B3" s="84"/>
      <c r="C3" s="83"/>
    </row>
    <row r="4" spans="1:3" ht="15.75" x14ac:dyDescent="0.25">
      <c r="A4" s="86" t="s">
        <v>1</v>
      </c>
      <c r="B4" s="84"/>
      <c r="C4" s="83"/>
    </row>
    <row r="5" spans="1:3" ht="15.75" x14ac:dyDescent="0.25">
      <c r="A5" s="85"/>
      <c r="B5" s="84"/>
      <c r="C5" s="83"/>
    </row>
    <row r="6" spans="1:3" x14ac:dyDescent="0.25">
      <c r="A6" s="31"/>
      <c r="B6" s="34" t="s">
        <v>107</v>
      </c>
      <c r="C6" s="75" t="s">
        <v>106</v>
      </c>
    </row>
    <row r="7" spans="1:3" x14ac:dyDescent="0.25">
      <c r="A7" s="106"/>
      <c r="B7" s="71"/>
      <c r="C7" s="107"/>
    </row>
    <row r="8" spans="1:3" x14ac:dyDescent="0.25">
      <c r="A8" s="87" t="s">
        <v>2</v>
      </c>
      <c r="B8" s="9">
        <v>476474634.78900003</v>
      </c>
      <c r="C8" s="15">
        <v>441478104.79419994</v>
      </c>
    </row>
    <row r="9" spans="1:3" x14ac:dyDescent="0.25">
      <c r="A9" s="88" t="s">
        <v>3</v>
      </c>
      <c r="B9" s="68">
        <v>474530058.29900002</v>
      </c>
      <c r="C9" s="108">
        <v>439903203.23419994</v>
      </c>
    </row>
    <row r="10" spans="1:3" x14ac:dyDescent="0.25">
      <c r="A10" s="88" t="s">
        <v>4</v>
      </c>
      <c r="B10" s="68">
        <v>-1703397.4200000002</v>
      </c>
      <c r="C10" s="108">
        <v>-1098781.0900000001</v>
      </c>
    </row>
    <row r="11" spans="1:3" x14ac:dyDescent="0.25">
      <c r="A11" s="88" t="s">
        <v>5</v>
      </c>
      <c r="B11" s="68">
        <v>3647973.91</v>
      </c>
      <c r="C11" s="108">
        <v>2673682.6500000004</v>
      </c>
    </row>
    <row r="12" spans="1:3" x14ac:dyDescent="0.25">
      <c r="A12" s="87" t="s">
        <v>6</v>
      </c>
      <c r="B12" s="9">
        <v>847323.87966000009</v>
      </c>
      <c r="C12" s="15">
        <v>41325403.399999999</v>
      </c>
    </row>
    <row r="13" spans="1:3" x14ac:dyDescent="0.25">
      <c r="A13" s="87"/>
      <c r="B13" s="71"/>
      <c r="C13" s="107"/>
    </row>
    <row r="14" spans="1:3" x14ac:dyDescent="0.25">
      <c r="A14" s="87" t="s">
        <v>7</v>
      </c>
      <c r="B14" s="9">
        <v>477321958.66866004</v>
      </c>
      <c r="C14" s="15">
        <v>482803508.19419992</v>
      </c>
    </row>
    <row r="15" spans="1:3" x14ac:dyDescent="0.25">
      <c r="A15" s="106"/>
      <c r="B15" s="71"/>
      <c r="C15" s="107"/>
    </row>
    <row r="16" spans="1:3" x14ac:dyDescent="0.25">
      <c r="A16" s="87" t="s">
        <v>8</v>
      </c>
      <c r="B16" s="9">
        <v>438600000.86221343</v>
      </c>
      <c r="C16" s="15">
        <v>394820160.0276314</v>
      </c>
    </row>
    <row r="17" spans="1:3" x14ac:dyDescent="0.25">
      <c r="A17" s="88" t="s">
        <v>9</v>
      </c>
      <c r="B17" s="68">
        <v>445101829.14152342</v>
      </c>
      <c r="C17" s="108">
        <v>399816634.38763136</v>
      </c>
    </row>
    <row r="18" spans="1:3" x14ac:dyDescent="0.25">
      <c r="A18" s="88" t="s">
        <v>10</v>
      </c>
      <c r="B18" s="68">
        <v>-9354607.4193099998</v>
      </c>
      <c r="C18" s="108">
        <v>-8872596.5800000001</v>
      </c>
    </row>
    <row r="19" spans="1:3" x14ac:dyDescent="0.25">
      <c r="A19" s="88" t="s">
        <v>11</v>
      </c>
      <c r="B19" s="68">
        <v>1974561.44</v>
      </c>
      <c r="C19" s="108">
        <v>2585406.36</v>
      </c>
    </row>
    <row r="20" spans="1:3" x14ac:dyDescent="0.25">
      <c r="A20" s="88" t="s">
        <v>12</v>
      </c>
      <c r="B20" s="68">
        <v>98936.52</v>
      </c>
      <c r="C20" s="108">
        <v>195392.44999999998</v>
      </c>
    </row>
    <row r="21" spans="1:3" x14ac:dyDescent="0.25">
      <c r="A21" s="88" t="s">
        <v>13</v>
      </c>
      <c r="B21" s="68">
        <v>779281.18</v>
      </c>
      <c r="C21" s="108">
        <v>1095323.4100000001</v>
      </c>
    </row>
    <row r="22" spans="1:3" x14ac:dyDescent="0.25">
      <c r="A22" s="87" t="s">
        <v>14</v>
      </c>
      <c r="B22" s="9">
        <v>19465138.283899002</v>
      </c>
      <c r="C22" s="15">
        <v>27575662.250375997</v>
      </c>
    </row>
    <row r="23" spans="1:3" x14ac:dyDescent="0.25">
      <c r="A23" s="88" t="s">
        <v>15</v>
      </c>
      <c r="B23" s="68">
        <v>17271209</v>
      </c>
      <c r="C23" s="108">
        <v>24616138</v>
      </c>
    </row>
    <row r="24" spans="1:3" x14ac:dyDescent="0.25">
      <c r="A24" s="88" t="s">
        <v>16</v>
      </c>
      <c r="B24" s="68">
        <v>795612.28389899991</v>
      </c>
      <c r="C24" s="108">
        <v>1151056.6203759999</v>
      </c>
    </row>
    <row r="25" spans="1:3" x14ac:dyDescent="0.25">
      <c r="A25" s="88" t="s">
        <v>17</v>
      </c>
      <c r="B25" s="68">
        <v>1398317</v>
      </c>
      <c r="C25" s="108">
        <v>1808467.63</v>
      </c>
    </row>
    <row r="26" spans="1:3" x14ac:dyDescent="0.25">
      <c r="A26" s="87" t="s">
        <v>18</v>
      </c>
      <c r="B26" s="9">
        <v>1791199.6662598923</v>
      </c>
      <c r="C26" s="15">
        <v>2645174.2345945667</v>
      </c>
    </row>
    <row r="27" spans="1:3" x14ac:dyDescent="0.25">
      <c r="A27" s="88" t="s">
        <v>19</v>
      </c>
      <c r="B27" s="68">
        <v>1207986.1100098924</v>
      </c>
      <c r="C27" s="108">
        <v>1103086.9045945671</v>
      </c>
    </row>
    <row r="28" spans="1:3" x14ac:dyDescent="0.25">
      <c r="A28" s="88" t="s">
        <v>20</v>
      </c>
      <c r="B28" s="68">
        <v>414455.53</v>
      </c>
      <c r="C28" s="108">
        <v>408691.18</v>
      </c>
    </row>
    <row r="29" spans="1:3" x14ac:dyDescent="0.25">
      <c r="A29" s="88" t="s">
        <v>21</v>
      </c>
      <c r="B29" s="68">
        <v>168758.02625</v>
      </c>
      <c r="C29" s="108">
        <v>1133396.1499999999</v>
      </c>
    </row>
    <row r="30" spans="1:3" x14ac:dyDescent="0.25">
      <c r="A30" s="87" t="s">
        <v>22</v>
      </c>
      <c r="B30" s="9">
        <v>8820382.9552299976</v>
      </c>
      <c r="C30" s="15">
        <v>14899929.085996</v>
      </c>
    </row>
    <row r="31" spans="1:3" x14ac:dyDescent="0.25">
      <c r="A31" s="88" t="s">
        <v>23</v>
      </c>
      <c r="B31" s="68">
        <v>7488016.9999999981</v>
      </c>
      <c r="C31" s="108">
        <v>8659416.2400000002</v>
      </c>
    </row>
    <row r="32" spans="1:3" x14ac:dyDescent="0.25">
      <c r="A32" s="88" t="s">
        <v>24</v>
      </c>
      <c r="B32" s="68">
        <v>988190.77</v>
      </c>
      <c r="C32" s="108">
        <v>771984.84000000008</v>
      </c>
    </row>
    <row r="33" spans="1:3" x14ac:dyDescent="0.25">
      <c r="A33" s="88" t="s">
        <v>25</v>
      </c>
      <c r="B33" s="68">
        <v>344175.18523</v>
      </c>
      <c r="C33" s="108">
        <v>5468528.005996</v>
      </c>
    </row>
    <row r="34" spans="1:3" x14ac:dyDescent="0.25">
      <c r="A34" s="88"/>
      <c r="B34" s="71"/>
      <c r="C34" s="107"/>
    </row>
    <row r="35" spans="1:3" x14ac:dyDescent="0.25">
      <c r="A35" s="87" t="s">
        <v>26</v>
      </c>
      <c r="B35" s="6">
        <v>468676721.76760232</v>
      </c>
      <c r="C35" s="19">
        <v>439940925.59859794</v>
      </c>
    </row>
    <row r="36" spans="1:3" x14ac:dyDescent="0.25">
      <c r="A36" s="106"/>
      <c r="B36" s="71"/>
      <c r="C36" s="107"/>
    </row>
    <row r="37" spans="1:3" x14ac:dyDescent="0.25">
      <c r="A37" s="87" t="s">
        <v>27</v>
      </c>
      <c r="B37" s="6">
        <v>8645236.9010577202</v>
      </c>
      <c r="C37" s="19">
        <v>42862582.595601976</v>
      </c>
    </row>
    <row r="38" spans="1:3" x14ac:dyDescent="0.25">
      <c r="A38" s="106"/>
      <c r="B38" s="71"/>
      <c r="C38" s="107"/>
    </row>
    <row r="39" spans="1:3" x14ac:dyDescent="0.25">
      <c r="A39" s="87" t="s">
        <v>28</v>
      </c>
      <c r="B39" s="9">
        <v>220698.18776099995</v>
      </c>
      <c r="C39" s="15">
        <v>312149.85057899996</v>
      </c>
    </row>
    <row r="40" spans="1:3" x14ac:dyDescent="0.25">
      <c r="A40" s="88" t="s">
        <v>29</v>
      </c>
      <c r="B40" s="68">
        <v>22071.11</v>
      </c>
      <c r="C40" s="108">
        <v>18494.080000000002</v>
      </c>
    </row>
    <row r="41" spans="1:3" x14ac:dyDescent="0.25">
      <c r="A41" s="88" t="s">
        <v>30</v>
      </c>
      <c r="B41" s="68">
        <v>13219.907761</v>
      </c>
      <c r="C41" s="108">
        <v>55588.090579000003</v>
      </c>
    </row>
    <row r="42" spans="1:3" x14ac:dyDescent="0.25">
      <c r="A42" s="88" t="s">
        <v>31</v>
      </c>
      <c r="B42" s="68">
        <v>140332.68999999994</v>
      </c>
      <c r="C42" s="108">
        <v>66732.520000000019</v>
      </c>
    </row>
    <row r="43" spans="1:3" x14ac:dyDescent="0.25">
      <c r="A43" s="88" t="s">
        <v>32</v>
      </c>
      <c r="B43" s="68">
        <v>45074.479999999996</v>
      </c>
      <c r="C43" s="108">
        <v>171335.15999999997</v>
      </c>
    </row>
    <row r="44" spans="1:3" x14ac:dyDescent="0.25">
      <c r="A44" s="88" t="s">
        <v>33</v>
      </c>
      <c r="B44" s="68">
        <v>0</v>
      </c>
      <c r="C44" s="108">
        <v>0</v>
      </c>
    </row>
    <row r="45" spans="1:3" x14ac:dyDescent="0.25">
      <c r="A45" s="106"/>
      <c r="B45" s="71"/>
      <c r="C45" s="107"/>
    </row>
    <row r="46" spans="1:3" x14ac:dyDescent="0.25">
      <c r="A46" s="87" t="s">
        <v>34</v>
      </c>
      <c r="B46" s="9">
        <v>377581.25562316866</v>
      </c>
      <c r="C46" s="15">
        <v>406116.62299267307</v>
      </c>
    </row>
    <row r="47" spans="1:3" x14ac:dyDescent="0.25">
      <c r="A47" s="88" t="s">
        <v>35</v>
      </c>
      <c r="B47" s="68">
        <v>0</v>
      </c>
      <c r="C47" s="108">
        <v>102775.92</v>
      </c>
    </row>
    <row r="48" spans="1:3" x14ac:dyDescent="0.25">
      <c r="A48" s="109" t="s">
        <v>36</v>
      </c>
      <c r="B48" s="68">
        <v>109559.59558616864</v>
      </c>
      <c r="C48" s="108">
        <v>68916.360438673102</v>
      </c>
    </row>
    <row r="49" spans="1:3" x14ac:dyDescent="0.25">
      <c r="A49" s="88" t="s">
        <v>37</v>
      </c>
      <c r="B49" s="68">
        <v>74186.140037000005</v>
      </c>
      <c r="C49" s="108">
        <v>79464.432553999999</v>
      </c>
    </row>
    <row r="50" spans="1:3" x14ac:dyDescent="0.25">
      <c r="A50" s="88" t="s">
        <v>38</v>
      </c>
      <c r="B50" s="68">
        <v>193835.51999999999</v>
      </c>
      <c r="C50" s="108">
        <v>154959.91</v>
      </c>
    </row>
    <row r="51" spans="1:3" x14ac:dyDescent="0.25">
      <c r="A51" s="88" t="s">
        <v>39</v>
      </c>
      <c r="B51" s="68">
        <v>0</v>
      </c>
      <c r="C51" s="107"/>
    </row>
    <row r="52" spans="1:3" x14ac:dyDescent="0.25">
      <c r="A52" s="106"/>
      <c r="B52" s="71"/>
      <c r="C52" s="107"/>
    </row>
    <row r="53" spans="1:3" x14ac:dyDescent="0.25">
      <c r="A53" s="87" t="s">
        <v>40</v>
      </c>
      <c r="B53" s="6">
        <v>-156883.06786216871</v>
      </c>
      <c r="C53" s="19">
        <v>-93966.772413673112</v>
      </c>
    </row>
    <row r="54" spans="1:3" x14ac:dyDescent="0.25">
      <c r="A54" s="87"/>
      <c r="B54" s="71"/>
      <c r="C54" s="107"/>
    </row>
    <row r="55" spans="1:3" x14ac:dyDescent="0.25">
      <c r="A55" s="106"/>
      <c r="B55" s="71"/>
      <c r="C55" s="107"/>
    </row>
    <row r="56" spans="1:3" x14ac:dyDescent="0.25">
      <c r="A56" s="87" t="s">
        <v>41</v>
      </c>
      <c r="B56" s="9">
        <v>477542656.85642105</v>
      </c>
      <c r="C56" s="15">
        <v>483115658.04477894</v>
      </c>
    </row>
    <row r="57" spans="1:3" x14ac:dyDescent="0.25">
      <c r="A57" s="87" t="s">
        <v>42</v>
      </c>
      <c r="B57" s="9">
        <v>469054303.02322549</v>
      </c>
      <c r="C57" s="15">
        <v>440347042.22159064</v>
      </c>
    </row>
    <row r="58" spans="1:3" x14ac:dyDescent="0.25">
      <c r="A58" s="87"/>
      <c r="B58" s="71"/>
      <c r="C58" s="107"/>
    </row>
    <row r="59" spans="1:3" x14ac:dyDescent="0.25">
      <c r="A59" s="106"/>
      <c r="B59" s="71"/>
      <c r="C59" s="107"/>
    </row>
    <row r="60" spans="1:3" x14ac:dyDescent="0.25">
      <c r="A60" s="87" t="s">
        <v>43</v>
      </c>
      <c r="B60" s="9">
        <v>8488353.8331955671</v>
      </c>
      <c r="C60" s="15">
        <v>42768615.823188305</v>
      </c>
    </row>
    <row r="61" spans="1:3" x14ac:dyDescent="0.25">
      <c r="A61" s="88" t="s">
        <v>44</v>
      </c>
      <c r="B61" s="68">
        <v>1444079.72</v>
      </c>
      <c r="C61" s="108">
        <v>4997042</v>
      </c>
    </row>
    <row r="62" spans="1:3" x14ac:dyDescent="0.25">
      <c r="A62" s="87" t="s">
        <v>45</v>
      </c>
      <c r="B62" s="9">
        <v>7044274.1131955674</v>
      </c>
      <c r="C62" s="15">
        <v>37771573.823188305</v>
      </c>
    </row>
    <row r="63" spans="1:3" x14ac:dyDescent="0.25">
      <c r="A63" s="88" t="s">
        <v>46</v>
      </c>
      <c r="B63" s="9">
        <v>7044274.1131955674</v>
      </c>
      <c r="C63" s="15">
        <v>37771573.823188305</v>
      </c>
    </row>
    <row r="64" spans="1:3" x14ac:dyDescent="0.25">
      <c r="A64" s="88" t="s">
        <v>47</v>
      </c>
      <c r="B64" s="71"/>
      <c r="C64" s="107"/>
    </row>
    <row r="65" spans="1:3" x14ac:dyDescent="0.25">
      <c r="A65" s="88"/>
      <c r="B65" s="71"/>
      <c r="C65" s="107"/>
    </row>
    <row r="66" spans="1:3" x14ac:dyDescent="0.25">
      <c r="A66" s="87" t="s">
        <v>48</v>
      </c>
      <c r="B66" s="71"/>
      <c r="C66" s="107"/>
    </row>
    <row r="67" spans="1:3" x14ac:dyDescent="0.25">
      <c r="A67" s="88" t="s">
        <v>49</v>
      </c>
      <c r="B67" s="71"/>
      <c r="C67" s="107"/>
    </row>
    <row r="68" spans="1:3" x14ac:dyDescent="0.25">
      <c r="A68" s="88" t="s">
        <v>50</v>
      </c>
      <c r="B68" s="71"/>
      <c r="C68" s="107"/>
    </row>
    <row r="69" spans="1:3" x14ac:dyDescent="0.25">
      <c r="A69" s="88" t="s">
        <v>51</v>
      </c>
      <c r="B69" s="71"/>
      <c r="C69" s="107"/>
    </row>
    <row r="70" spans="1:3" x14ac:dyDescent="0.25">
      <c r="A70" s="87" t="s">
        <v>52</v>
      </c>
      <c r="B70" s="9">
        <v>7044274.1131955674</v>
      </c>
      <c r="C70" s="15">
        <v>37771573.823188305</v>
      </c>
    </row>
    <row r="71" spans="1:3" x14ac:dyDescent="0.25">
      <c r="A71" s="88" t="s">
        <v>46</v>
      </c>
      <c r="B71" s="9">
        <v>7044274.1131955674</v>
      </c>
      <c r="C71" s="15">
        <v>37771573.823188305</v>
      </c>
    </row>
    <row r="72" spans="1:3" x14ac:dyDescent="0.25">
      <c r="A72" s="88" t="s">
        <v>47</v>
      </c>
      <c r="B72" s="71"/>
      <c r="C72" s="107"/>
    </row>
    <row r="73" spans="1:3" x14ac:dyDescent="0.25">
      <c r="A73" s="71"/>
      <c r="B73" s="71" t="s">
        <v>56</v>
      </c>
      <c r="C73" s="107"/>
    </row>
    <row r="74" spans="1:3" x14ac:dyDescent="0.25">
      <c r="A74" s="87" t="s">
        <v>53</v>
      </c>
      <c r="B74" s="71"/>
      <c r="C74" s="107"/>
    </row>
    <row r="75" spans="1:3" x14ac:dyDescent="0.25">
      <c r="A75" s="88" t="s">
        <v>54</v>
      </c>
      <c r="B75" s="89">
        <f>B71/95480820</f>
        <v>7.3776849771457417E-2</v>
      </c>
      <c r="C75" s="90">
        <v>0.35599999999999998</v>
      </c>
    </row>
    <row r="76" spans="1:3" x14ac:dyDescent="0.25">
      <c r="A76" s="88" t="s">
        <v>55</v>
      </c>
      <c r="B76" s="89">
        <v>7.3776849771457417E-2</v>
      </c>
      <c r="C76" s="90">
        <v>0.35599999999999998</v>
      </c>
    </row>
    <row r="77" spans="1:3" x14ac:dyDescent="0.25">
      <c r="A77" s="91" t="s">
        <v>56</v>
      </c>
      <c r="B77" s="110"/>
      <c r="C77" s="111"/>
    </row>
    <row r="78" spans="1:3" x14ac:dyDescent="0.25">
      <c r="A78" s="92" t="s">
        <v>101</v>
      </c>
      <c r="B78" s="110"/>
      <c r="C78" s="111"/>
    </row>
    <row r="79" spans="1:3" x14ac:dyDescent="0.25">
      <c r="A79" s="92" t="s">
        <v>57</v>
      </c>
      <c r="B79" s="110"/>
      <c r="C79" s="111"/>
    </row>
    <row r="80" spans="1:3" x14ac:dyDescent="0.25">
      <c r="A80" s="112"/>
      <c r="B80" s="110"/>
      <c r="C80" s="111"/>
    </row>
    <row r="81" spans="1:3" x14ac:dyDescent="0.25">
      <c r="A81" s="92" t="s">
        <v>58</v>
      </c>
      <c r="B81" s="110"/>
      <c r="C81" s="111"/>
    </row>
    <row r="82" spans="1:3" x14ac:dyDescent="0.25">
      <c r="A82" s="92" t="s">
        <v>59</v>
      </c>
      <c r="B82" s="113"/>
      <c r="C82" s="111"/>
    </row>
    <row r="83" spans="1:3" x14ac:dyDescent="0.25">
      <c r="A83" s="92"/>
      <c r="B83" s="113"/>
      <c r="C83" s="111"/>
    </row>
    <row r="84" spans="1:3" x14ac:dyDescent="0.25">
      <c r="A84" s="92"/>
      <c r="B84" s="113"/>
      <c r="C84" s="111"/>
    </row>
    <row r="85" spans="1:3" x14ac:dyDescent="0.25">
      <c r="A85" s="92"/>
      <c r="B85" s="113"/>
      <c r="C85" s="111"/>
    </row>
    <row r="86" spans="1:3" x14ac:dyDescent="0.25">
      <c r="A86" s="92"/>
      <c r="B86" s="113"/>
      <c r="C86" s="111"/>
    </row>
    <row r="87" spans="1:3" x14ac:dyDescent="0.25">
      <c r="A87" s="92"/>
      <c r="B87" s="113"/>
      <c r="C87" s="111"/>
    </row>
    <row r="88" spans="1:3" x14ac:dyDescent="0.25">
      <c r="A88" s="92"/>
      <c r="B88" s="113"/>
      <c r="C88" s="111"/>
    </row>
    <row r="89" spans="1:3" x14ac:dyDescent="0.25">
      <c r="A89" s="92"/>
      <c r="B89" s="113"/>
      <c r="C89" s="111"/>
    </row>
    <row r="90" spans="1:3" x14ac:dyDescent="0.25">
      <c r="A90" s="92"/>
      <c r="B90" s="113"/>
      <c r="C90" s="111"/>
    </row>
    <row r="91" spans="1:3" x14ac:dyDescent="0.25">
      <c r="A91" s="92"/>
      <c r="B91" s="113"/>
      <c r="C91" s="111"/>
    </row>
    <row r="92" spans="1:3" x14ac:dyDescent="0.25">
      <c r="A92" s="92"/>
      <c r="B92" s="113"/>
      <c r="C92" s="111"/>
    </row>
    <row r="93" spans="1:3" x14ac:dyDescent="0.25">
      <c r="A93" s="92"/>
      <c r="B93" s="113"/>
      <c r="C93" s="111"/>
    </row>
    <row r="94" spans="1:3" x14ac:dyDescent="0.25">
      <c r="A94" s="92"/>
      <c r="B94" s="113"/>
      <c r="C94" s="111"/>
    </row>
    <row r="95" spans="1:3" x14ac:dyDescent="0.25">
      <c r="A95" s="112"/>
      <c r="B95" s="79"/>
      <c r="C95" s="111"/>
    </row>
    <row r="96" spans="1:3" x14ac:dyDescent="0.25">
      <c r="A96" s="112"/>
      <c r="B96" s="79"/>
      <c r="C96" s="111"/>
    </row>
    <row r="97" spans="1:3" x14ac:dyDescent="0.25">
      <c r="A97" s="4"/>
      <c r="B97" s="84"/>
      <c r="C97" s="83"/>
    </row>
    <row r="98" spans="1:3" x14ac:dyDescent="0.25">
      <c r="A98" s="94"/>
      <c r="B98" s="84"/>
      <c r="C98" s="83"/>
    </row>
    <row r="99" spans="1:3" ht="15.75" x14ac:dyDescent="0.25">
      <c r="A99" s="93"/>
      <c r="B99" s="84"/>
      <c r="C99" s="83"/>
    </row>
    <row r="100" spans="1:3" x14ac:dyDescent="0.25">
      <c r="A100" s="94"/>
      <c r="B100" s="84"/>
      <c r="C100" s="83"/>
    </row>
    <row r="101" spans="1:3" ht="15.75" x14ac:dyDescent="0.25">
      <c r="A101" s="93"/>
      <c r="B101" s="84"/>
      <c r="C101" s="83"/>
    </row>
    <row r="102" spans="1:3" x14ac:dyDescent="0.25">
      <c r="A102" s="3" t="s">
        <v>0</v>
      </c>
      <c r="B102" s="84"/>
      <c r="C102" s="83"/>
    </row>
    <row r="103" spans="1:3" ht="15.75" x14ac:dyDescent="0.25">
      <c r="A103" s="39"/>
      <c r="B103" s="84"/>
      <c r="C103" s="83"/>
    </row>
    <row r="104" spans="1:3" ht="15.75" x14ac:dyDescent="0.25">
      <c r="A104" s="39" t="s">
        <v>105</v>
      </c>
      <c r="B104" s="84"/>
      <c r="C104" s="83"/>
    </row>
    <row r="105" spans="1:3" ht="15.75" x14ac:dyDescent="0.25">
      <c r="A105" s="39"/>
      <c r="B105" s="84"/>
      <c r="C105" s="83"/>
    </row>
    <row r="106" spans="1:3" ht="15.75" x14ac:dyDescent="0.25">
      <c r="A106" s="39"/>
      <c r="B106" s="84"/>
      <c r="C106" s="83"/>
    </row>
    <row r="107" spans="1:3" x14ac:dyDescent="0.25">
      <c r="A107" s="34"/>
      <c r="B107" s="114" t="s">
        <v>107</v>
      </c>
      <c r="C107" s="114" t="s">
        <v>106</v>
      </c>
    </row>
    <row r="108" spans="1:3" x14ac:dyDescent="0.25">
      <c r="A108" s="95" t="s">
        <v>61</v>
      </c>
      <c r="B108" s="96"/>
      <c r="C108" s="14"/>
    </row>
    <row r="109" spans="1:3" x14ac:dyDescent="0.25">
      <c r="A109" s="95" t="s">
        <v>62</v>
      </c>
      <c r="B109" s="15">
        <v>40845239.228080362</v>
      </c>
      <c r="C109" s="23">
        <v>40256853.578486018</v>
      </c>
    </row>
    <row r="110" spans="1:3" x14ac:dyDescent="0.25">
      <c r="A110" s="97" t="s">
        <v>63</v>
      </c>
      <c r="B110" s="20">
        <v>29957224.830099992</v>
      </c>
      <c r="C110" s="115">
        <v>28316242.964600001</v>
      </c>
    </row>
    <row r="111" spans="1:3" x14ac:dyDescent="0.25">
      <c r="A111" s="97" t="s">
        <v>64</v>
      </c>
      <c r="B111" s="20">
        <v>8204037.5621999986</v>
      </c>
      <c r="C111" s="24">
        <v>8204037.5621999986</v>
      </c>
    </row>
    <row r="112" spans="1:3" x14ac:dyDescent="0.25">
      <c r="A112" s="97" t="s">
        <v>65</v>
      </c>
      <c r="B112" s="21">
        <v>1492263.8618803681</v>
      </c>
      <c r="C112" s="24">
        <v>1089773.3809860176</v>
      </c>
    </row>
    <row r="113" spans="1:3" x14ac:dyDescent="0.25">
      <c r="A113" s="97" t="s">
        <v>66</v>
      </c>
      <c r="B113" s="20">
        <v>78767.549899999925</v>
      </c>
      <c r="C113" s="115">
        <v>124790.14669999998</v>
      </c>
    </row>
    <row r="114" spans="1:3" x14ac:dyDescent="0.25">
      <c r="A114" s="97" t="s">
        <v>67</v>
      </c>
      <c r="B114" s="20">
        <v>689199.55</v>
      </c>
      <c r="C114" s="115">
        <v>213635.55</v>
      </c>
    </row>
    <row r="115" spans="1:3" x14ac:dyDescent="0.25">
      <c r="A115" s="97" t="s">
        <v>68</v>
      </c>
      <c r="B115" s="20">
        <v>292320</v>
      </c>
      <c r="C115" s="115">
        <v>289520</v>
      </c>
    </row>
    <row r="116" spans="1:3" x14ac:dyDescent="0.25">
      <c r="A116" s="97" t="s">
        <v>69</v>
      </c>
      <c r="B116" s="20">
        <v>5315.65</v>
      </c>
      <c r="C116" s="115">
        <v>5315.65</v>
      </c>
    </row>
    <row r="117" spans="1:3" x14ac:dyDescent="0.25">
      <c r="A117" s="97" t="s">
        <v>70</v>
      </c>
      <c r="B117" s="20">
        <v>126110.22400000039</v>
      </c>
      <c r="C117" s="98">
        <v>2013538.3239999991</v>
      </c>
    </row>
    <row r="118" spans="1:3" x14ac:dyDescent="0.25">
      <c r="A118" s="116"/>
      <c r="B118" s="22"/>
      <c r="C118" s="98"/>
    </row>
    <row r="119" spans="1:3" x14ac:dyDescent="0.25">
      <c r="A119" s="95" t="s">
        <v>71</v>
      </c>
      <c r="B119" s="15">
        <v>206132302.02442864</v>
      </c>
      <c r="C119" s="117">
        <v>202969618.05905759</v>
      </c>
    </row>
    <row r="120" spans="1:3" x14ac:dyDescent="0.25">
      <c r="A120" s="97" t="s">
        <v>72</v>
      </c>
      <c r="B120" s="20">
        <v>40600994.487831041</v>
      </c>
      <c r="C120" s="115">
        <v>35077188.379833043</v>
      </c>
    </row>
    <row r="121" spans="1:3" x14ac:dyDescent="0.25">
      <c r="A121" s="97" t="s">
        <v>73</v>
      </c>
      <c r="B121" s="20">
        <v>137629452.0061202</v>
      </c>
      <c r="C121" s="115">
        <v>130201747.92512418</v>
      </c>
    </row>
    <row r="122" spans="1:3" x14ac:dyDescent="0.25">
      <c r="A122" s="97" t="s">
        <v>74</v>
      </c>
      <c r="B122" s="20">
        <v>3684106.2347219996</v>
      </c>
      <c r="C122" s="115">
        <v>3340267.778345</v>
      </c>
    </row>
    <row r="123" spans="1:3" x14ac:dyDescent="0.25">
      <c r="A123" s="97" t="s">
        <v>75</v>
      </c>
      <c r="B123" s="20">
        <v>24217749.295755398</v>
      </c>
      <c r="C123" s="115">
        <v>34350413.975755394</v>
      </c>
    </row>
    <row r="124" spans="1:3" x14ac:dyDescent="0.25">
      <c r="A124" s="97"/>
      <c r="B124" s="22"/>
      <c r="C124" s="115"/>
    </row>
    <row r="125" spans="1:3" x14ac:dyDescent="0.25">
      <c r="A125" s="95" t="s">
        <v>76</v>
      </c>
      <c r="B125" s="15">
        <v>2186688.5100000002</v>
      </c>
      <c r="C125" s="99">
        <v>1236573.9099999999</v>
      </c>
    </row>
    <row r="126" spans="1:3" x14ac:dyDescent="0.25">
      <c r="A126" s="116"/>
      <c r="B126" s="22"/>
      <c r="C126" s="98"/>
    </row>
    <row r="127" spans="1:3" x14ac:dyDescent="0.25">
      <c r="A127" s="95" t="s">
        <v>77</v>
      </c>
      <c r="B127" s="26">
        <v>249164229.76250899</v>
      </c>
      <c r="C127" s="25">
        <v>244463045.54754362</v>
      </c>
    </row>
    <row r="128" spans="1:3" x14ac:dyDescent="0.25">
      <c r="A128" s="100"/>
      <c r="B128" s="22"/>
      <c r="C128" s="101"/>
    </row>
    <row r="129" spans="1:3" x14ac:dyDescent="0.25">
      <c r="A129" s="95" t="s">
        <v>78</v>
      </c>
      <c r="B129" s="22"/>
      <c r="C129" s="101"/>
    </row>
    <row r="130" spans="1:3" x14ac:dyDescent="0.25">
      <c r="A130" s="95" t="s">
        <v>79</v>
      </c>
      <c r="B130" s="15">
        <v>66514410.969061978</v>
      </c>
      <c r="C130" s="23">
        <v>79830649.918576837</v>
      </c>
    </row>
    <row r="131" spans="1:3" x14ac:dyDescent="0.25">
      <c r="A131" s="97" t="s">
        <v>80</v>
      </c>
      <c r="B131" s="20">
        <v>9860311</v>
      </c>
      <c r="C131" s="115">
        <v>10921209</v>
      </c>
    </row>
    <row r="132" spans="1:3" x14ac:dyDescent="0.25">
      <c r="A132" s="97" t="s">
        <v>81</v>
      </c>
      <c r="B132" s="20">
        <v>757485.1</v>
      </c>
      <c r="C132" s="115">
        <v>757485.1</v>
      </c>
    </row>
    <row r="133" spans="1:3" x14ac:dyDescent="0.25">
      <c r="A133" s="97" t="s">
        <v>82</v>
      </c>
      <c r="B133" s="20">
        <v>42534822.988400005</v>
      </c>
      <c r="C133" s="115">
        <v>34803055.958400004</v>
      </c>
    </row>
    <row r="134" spans="1:3" x14ac:dyDescent="0.25">
      <c r="A134" s="97" t="s">
        <v>83</v>
      </c>
      <c r="B134" s="20">
        <v>7044274.1131955674</v>
      </c>
      <c r="C134" s="115">
        <v>37771573.823188305</v>
      </c>
    </row>
    <row r="135" spans="1:3" x14ac:dyDescent="0.25">
      <c r="A135" s="97" t="s">
        <v>84</v>
      </c>
      <c r="B135" s="20">
        <v>6742374.2974664038</v>
      </c>
      <c r="C135" s="115">
        <v>-3632398.433011469</v>
      </c>
    </row>
    <row r="136" spans="1:3" x14ac:dyDescent="0.25">
      <c r="A136" s="97" t="s">
        <v>85</v>
      </c>
      <c r="B136" s="20">
        <v>-312229</v>
      </c>
      <c r="C136" s="115">
        <v>-312229</v>
      </c>
    </row>
    <row r="137" spans="1:3" x14ac:dyDescent="0.25">
      <c r="A137" s="97" t="s">
        <v>86</v>
      </c>
      <c r="B137" s="20">
        <v>0</v>
      </c>
      <c r="C137" s="115">
        <v>-365419</v>
      </c>
    </row>
    <row r="138" spans="1:3" x14ac:dyDescent="0.25">
      <c r="A138" s="97" t="s">
        <v>87</v>
      </c>
      <c r="B138" s="20">
        <v>-112627.53</v>
      </c>
      <c r="C138" s="115">
        <v>-112627.53</v>
      </c>
    </row>
    <row r="139" spans="1:3" x14ac:dyDescent="0.25">
      <c r="A139" s="97"/>
      <c r="B139" s="22"/>
      <c r="C139" s="115"/>
    </row>
    <row r="140" spans="1:3" x14ac:dyDescent="0.25">
      <c r="A140" s="95" t="s">
        <v>88</v>
      </c>
      <c r="B140" s="15">
        <v>2254692.4300000002</v>
      </c>
      <c r="C140" s="101">
        <v>2246738.64</v>
      </c>
    </row>
    <row r="141" spans="1:3" x14ac:dyDescent="0.25">
      <c r="A141" s="97" t="s">
        <v>89</v>
      </c>
      <c r="B141" s="22"/>
      <c r="C141" s="115"/>
    </row>
    <row r="142" spans="1:3" x14ac:dyDescent="0.25">
      <c r="A142" s="97" t="s">
        <v>95</v>
      </c>
      <c r="B142" s="22"/>
      <c r="C142" s="115"/>
    </row>
    <row r="143" spans="1:3" x14ac:dyDescent="0.25">
      <c r="A143" s="97" t="s">
        <v>90</v>
      </c>
      <c r="B143" s="22"/>
      <c r="C143" s="115"/>
    </row>
    <row r="144" spans="1:3" x14ac:dyDescent="0.25">
      <c r="A144" s="97" t="s">
        <v>91</v>
      </c>
      <c r="B144" s="20">
        <v>2254692.4300000002</v>
      </c>
      <c r="C144" s="98">
        <v>2246738.64</v>
      </c>
    </row>
    <row r="145" spans="1:3" x14ac:dyDescent="0.25">
      <c r="A145" s="97"/>
      <c r="B145" s="22"/>
      <c r="C145" s="98"/>
    </row>
    <row r="146" spans="1:3" x14ac:dyDescent="0.25">
      <c r="A146" s="116"/>
      <c r="B146" s="22"/>
      <c r="C146" s="98"/>
    </row>
    <row r="147" spans="1:3" x14ac:dyDescent="0.25">
      <c r="A147" s="95" t="s">
        <v>92</v>
      </c>
      <c r="B147" s="15">
        <v>180395126.36822569</v>
      </c>
      <c r="C147" s="23">
        <v>162385657.52536631</v>
      </c>
    </row>
    <row r="148" spans="1:3" x14ac:dyDescent="0.25">
      <c r="A148" s="97" t="s">
        <v>93</v>
      </c>
      <c r="B148" s="22"/>
      <c r="C148" s="115"/>
    </row>
    <row r="149" spans="1:3" x14ac:dyDescent="0.25">
      <c r="A149" s="97" t="s">
        <v>94</v>
      </c>
      <c r="B149" s="22"/>
      <c r="C149" s="115"/>
    </row>
    <row r="150" spans="1:3" x14ac:dyDescent="0.25">
      <c r="A150" s="102" t="s">
        <v>95</v>
      </c>
      <c r="B150" s="21">
        <v>1339435.1187713514</v>
      </c>
      <c r="C150" s="115">
        <v>867717.63318518281</v>
      </c>
    </row>
    <row r="151" spans="1:3" x14ac:dyDescent="0.25">
      <c r="A151" s="97" t="s">
        <v>96</v>
      </c>
      <c r="B151" s="20">
        <v>176086632.17484066</v>
      </c>
      <c r="C151" s="98">
        <v>159154783.20478046</v>
      </c>
    </row>
    <row r="152" spans="1:3" x14ac:dyDescent="0.25">
      <c r="A152" s="97" t="s">
        <v>90</v>
      </c>
      <c r="B152" s="20">
        <v>217307.02</v>
      </c>
      <c r="C152" s="115"/>
    </row>
    <row r="153" spans="1:3" x14ac:dyDescent="0.25">
      <c r="A153" s="97" t="s">
        <v>97</v>
      </c>
      <c r="B153" s="20">
        <v>-6668.2800000000279</v>
      </c>
      <c r="C153" s="98">
        <v>124581</v>
      </c>
    </row>
    <row r="154" spans="1:3" x14ac:dyDescent="0.25">
      <c r="A154" s="97" t="s">
        <v>98</v>
      </c>
      <c r="B154" s="20">
        <v>2758420.3346136706</v>
      </c>
      <c r="C154" s="98">
        <v>2238575.6874006707</v>
      </c>
    </row>
    <row r="155" spans="1:3" x14ac:dyDescent="0.25">
      <c r="A155" s="97"/>
      <c r="B155" s="22"/>
      <c r="C155" s="98"/>
    </row>
    <row r="156" spans="1:3" x14ac:dyDescent="0.25">
      <c r="A156" s="95" t="s">
        <v>99</v>
      </c>
      <c r="B156" s="15">
        <v>182649818.7982257</v>
      </c>
      <c r="C156" s="23">
        <v>164632396.16536629</v>
      </c>
    </row>
    <row r="157" spans="1:3" x14ac:dyDescent="0.25">
      <c r="A157" s="95"/>
      <c r="B157" s="22"/>
      <c r="C157" s="101"/>
    </row>
    <row r="158" spans="1:3" x14ac:dyDescent="0.25">
      <c r="A158" s="95" t="s">
        <v>100</v>
      </c>
      <c r="B158" s="26">
        <v>249164229.76728767</v>
      </c>
      <c r="C158" s="25">
        <v>244463046.08394313</v>
      </c>
    </row>
    <row r="159" spans="1:3" x14ac:dyDescent="0.25">
      <c r="A159" s="92"/>
      <c r="B159" s="17"/>
      <c r="C159" s="118"/>
    </row>
    <row r="160" spans="1:3" x14ac:dyDescent="0.25">
      <c r="A160" s="92" t="s">
        <v>101</v>
      </c>
      <c r="B160" s="17"/>
      <c r="C160" s="82"/>
    </row>
    <row r="161" spans="1:3" x14ac:dyDescent="0.25">
      <c r="A161" s="92" t="s">
        <v>57</v>
      </c>
      <c r="B161" s="72"/>
      <c r="C161" s="82"/>
    </row>
    <row r="162" spans="1:3" x14ac:dyDescent="0.25">
      <c r="A162" s="92"/>
      <c r="B162" s="72"/>
      <c r="C162" s="82"/>
    </row>
    <row r="163" spans="1:3" x14ac:dyDescent="0.25">
      <c r="A163" s="92" t="s">
        <v>102</v>
      </c>
      <c r="B163" s="17"/>
      <c r="C163" s="118"/>
    </row>
    <row r="164" spans="1:3" x14ac:dyDescent="0.25">
      <c r="A164" s="92" t="s">
        <v>103</v>
      </c>
      <c r="B164" s="17"/>
      <c r="C164" s="118"/>
    </row>
    <row r="165" spans="1:3" x14ac:dyDescent="0.25">
      <c r="A165" s="119"/>
      <c r="B165" s="73"/>
      <c r="C165" s="118"/>
    </row>
    <row r="166" spans="1:3" x14ac:dyDescent="0.25">
      <c r="A166" s="112"/>
      <c r="B166" s="16"/>
      <c r="C166" s="111"/>
    </row>
    <row r="167" spans="1:3" x14ac:dyDescent="0.25">
      <c r="A167" s="94"/>
      <c r="B167" s="103"/>
      <c r="C167" s="111"/>
    </row>
    <row r="168" spans="1:3" ht="15.75" x14ac:dyDescent="0.25">
      <c r="A168" s="93"/>
      <c r="B168" s="18"/>
      <c r="C168" s="83"/>
    </row>
    <row r="169" spans="1:3" x14ac:dyDescent="0.25">
      <c r="B169" s="104"/>
      <c r="C169" s="83"/>
    </row>
    <row r="170" spans="1:3" x14ac:dyDescent="0.25">
      <c r="B170" s="104"/>
      <c r="C170" s="83"/>
    </row>
    <row r="171" spans="1:3" x14ac:dyDescent="0.25">
      <c r="C171" s="83"/>
    </row>
    <row r="172" spans="1:3" x14ac:dyDescent="0.25">
      <c r="C172" s="83"/>
    </row>
    <row r="173" spans="1:3" x14ac:dyDescent="0.25">
      <c r="C173" s="83"/>
    </row>
    <row r="174" spans="1:3" x14ac:dyDescent="0.25">
      <c r="C174" s="83"/>
    </row>
    <row r="175" spans="1:3" x14ac:dyDescent="0.25">
      <c r="C175" s="83"/>
    </row>
    <row r="176" spans="1:3" x14ac:dyDescent="0.25">
      <c r="C176" s="83"/>
    </row>
    <row r="177" spans="3:3" x14ac:dyDescent="0.25">
      <c r="C177" s="83"/>
    </row>
    <row r="178" spans="3:3" x14ac:dyDescent="0.25">
      <c r="C178" s="83"/>
    </row>
    <row r="179" spans="3:3" x14ac:dyDescent="0.25">
      <c r="C179" s="83"/>
    </row>
    <row r="180" spans="3:3" x14ac:dyDescent="0.25">
      <c r="C180" s="83"/>
    </row>
    <row r="181" spans="3:3" x14ac:dyDescent="0.25">
      <c r="C181" s="83"/>
    </row>
    <row r="182" spans="3:3" x14ac:dyDescent="0.25">
      <c r="C182" s="83"/>
    </row>
    <row r="183" spans="3:3" x14ac:dyDescent="0.25">
      <c r="C183" s="83"/>
    </row>
    <row r="184" spans="3:3" x14ac:dyDescent="0.25">
      <c r="C184" s="83"/>
    </row>
    <row r="185" spans="3:3" x14ac:dyDescent="0.25">
      <c r="C185" s="83"/>
    </row>
    <row r="186" spans="3:3" x14ac:dyDescent="0.25">
      <c r="C186" s="83"/>
    </row>
    <row r="187" spans="3:3" x14ac:dyDescent="0.25">
      <c r="C187" s="83"/>
    </row>
    <row r="188" spans="3:3" x14ac:dyDescent="0.25">
      <c r="C188" s="83"/>
    </row>
    <row r="189" spans="3:3" x14ac:dyDescent="0.25">
      <c r="C189" s="83"/>
    </row>
    <row r="190" spans="3:3" x14ac:dyDescent="0.25">
      <c r="C190" s="83"/>
    </row>
    <row r="191" spans="3:3" x14ac:dyDescent="0.25">
      <c r="C191" s="83"/>
    </row>
    <row r="192" spans="3:3" x14ac:dyDescent="0.25">
      <c r="C192" s="83"/>
    </row>
    <row r="193" spans="3:3" x14ac:dyDescent="0.25">
      <c r="C193" s="83"/>
    </row>
    <row r="194" spans="3:3" x14ac:dyDescent="0.25">
      <c r="C194" s="83"/>
    </row>
    <row r="195" spans="3:3" x14ac:dyDescent="0.25">
      <c r="C195" s="83"/>
    </row>
    <row r="196" spans="3:3" x14ac:dyDescent="0.25">
      <c r="C196" s="83"/>
    </row>
    <row r="197" spans="3:3" x14ac:dyDescent="0.25">
      <c r="C197" s="83"/>
    </row>
    <row r="198" spans="3:3" x14ac:dyDescent="0.25">
      <c r="C198" s="83"/>
    </row>
    <row r="199" spans="3:3" x14ac:dyDescent="0.25">
      <c r="C199" s="83"/>
    </row>
    <row r="200" spans="3:3" x14ac:dyDescent="0.25">
      <c r="C200" s="83"/>
    </row>
    <row r="201" spans="3:3" x14ac:dyDescent="0.25">
      <c r="C201" s="83"/>
    </row>
    <row r="202" spans="3:3" x14ac:dyDescent="0.25">
      <c r="C202" s="83"/>
    </row>
    <row r="203" spans="3:3" x14ac:dyDescent="0.25">
      <c r="C203" s="83"/>
    </row>
    <row r="204" spans="3:3" x14ac:dyDescent="0.25">
      <c r="C204" s="83"/>
    </row>
    <row r="205" spans="3:3" x14ac:dyDescent="0.25">
      <c r="C205" s="83"/>
    </row>
    <row r="206" spans="3:3" x14ac:dyDescent="0.25">
      <c r="C206" s="83"/>
    </row>
    <row r="207" spans="3:3" x14ac:dyDescent="0.25">
      <c r="C207" s="83"/>
    </row>
    <row r="208" spans="3:3" x14ac:dyDescent="0.25">
      <c r="C208" s="83"/>
    </row>
    <row r="209" spans="3:3" x14ac:dyDescent="0.25">
      <c r="C209" s="83"/>
    </row>
    <row r="210" spans="3:3" x14ac:dyDescent="0.25">
      <c r="C210" s="83"/>
    </row>
    <row r="211" spans="3:3" x14ac:dyDescent="0.25">
      <c r="C211" s="83"/>
    </row>
    <row r="212" spans="3:3" x14ac:dyDescent="0.25">
      <c r="C212" s="83"/>
    </row>
    <row r="213" spans="3:3" x14ac:dyDescent="0.25">
      <c r="C213" s="83"/>
    </row>
    <row r="214" spans="3:3" x14ac:dyDescent="0.25">
      <c r="C214" s="83"/>
    </row>
    <row r="215" spans="3:3" x14ac:dyDescent="0.25">
      <c r="C215" s="83"/>
    </row>
    <row r="216" spans="3:3" x14ac:dyDescent="0.25">
      <c r="C216" s="83"/>
    </row>
    <row r="217" spans="3:3" x14ac:dyDescent="0.25">
      <c r="C217" s="83"/>
    </row>
    <row r="218" spans="3:3" x14ac:dyDescent="0.25">
      <c r="C218" s="83"/>
    </row>
    <row r="219" spans="3:3" x14ac:dyDescent="0.25">
      <c r="C219" s="83"/>
    </row>
    <row r="220" spans="3:3" x14ac:dyDescent="0.25">
      <c r="C220" s="83"/>
    </row>
    <row r="221" spans="3:3" x14ac:dyDescent="0.25">
      <c r="C221" s="83"/>
    </row>
    <row r="222" spans="3:3" x14ac:dyDescent="0.25">
      <c r="C222" s="83"/>
    </row>
    <row r="223" spans="3:3" x14ac:dyDescent="0.25">
      <c r="C223" s="83"/>
    </row>
    <row r="224" spans="3:3" x14ac:dyDescent="0.25">
      <c r="C224" s="83"/>
    </row>
    <row r="225" spans="3:3" x14ac:dyDescent="0.25">
      <c r="C225" s="83"/>
    </row>
    <row r="226" spans="3:3" x14ac:dyDescent="0.25">
      <c r="C226" s="83"/>
    </row>
    <row r="227" spans="3:3" x14ac:dyDescent="0.25">
      <c r="C227" s="83"/>
    </row>
    <row r="228" spans="3:3" x14ac:dyDescent="0.25">
      <c r="C228" s="83"/>
    </row>
    <row r="229" spans="3:3" x14ac:dyDescent="0.25">
      <c r="C229" s="83"/>
    </row>
    <row r="230" spans="3:3" x14ac:dyDescent="0.25">
      <c r="C230" s="83"/>
    </row>
    <row r="231" spans="3:3" x14ac:dyDescent="0.25">
      <c r="C231" s="83"/>
    </row>
    <row r="232" spans="3:3" x14ac:dyDescent="0.25">
      <c r="C232" s="83"/>
    </row>
    <row r="233" spans="3:3" x14ac:dyDescent="0.25">
      <c r="C233" s="83"/>
    </row>
    <row r="234" spans="3:3" x14ac:dyDescent="0.25">
      <c r="C234" s="83"/>
    </row>
    <row r="235" spans="3:3" x14ac:dyDescent="0.25">
      <c r="C235" s="83"/>
    </row>
    <row r="236" spans="3:3" x14ac:dyDescent="0.25">
      <c r="C236" s="83"/>
    </row>
    <row r="237" spans="3:3" x14ac:dyDescent="0.25">
      <c r="C237" s="83"/>
    </row>
    <row r="238" spans="3:3" x14ac:dyDescent="0.25">
      <c r="C238" s="83"/>
    </row>
    <row r="239" spans="3:3" x14ac:dyDescent="0.25">
      <c r="C239" s="83"/>
    </row>
    <row r="240" spans="3:3" x14ac:dyDescent="0.25">
      <c r="C240" s="83"/>
    </row>
    <row r="241" spans="3:3" x14ac:dyDescent="0.25">
      <c r="C241" s="83"/>
    </row>
    <row r="242" spans="3:3" x14ac:dyDescent="0.25">
      <c r="C242" s="83"/>
    </row>
    <row r="243" spans="3:3" x14ac:dyDescent="0.25">
      <c r="C243" s="83"/>
    </row>
    <row r="244" spans="3:3" x14ac:dyDescent="0.25">
      <c r="C244" s="83"/>
    </row>
    <row r="245" spans="3:3" x14ac:dyDescent="0.25">
      <c r="C245" s="83"/>
    </row>
    <row r="246" spans="3:3" x14ac:dyDescent="0.25">
      <c r="C246" s="83"/>
    </row>
    <row r="247" spans="3:3" x14ac:dyDescent="0.25">
      <c r="C247" s="83"/>
    </row>
    <row r="248" spans="3:3" x14ac:dyDescent="0.25">
      <c r="C248" s="83"/>
    </row>
    <row r="249" spans="3:3" x14ac:dyDescent="0.25">
      <c r="C249" s="83"/>
    </row>
    <row r="250" spans="3:3" x14ac:dyDescent="0.25">
      <c r="C250" s="83"/>
    </row>
    <row r="251" spans="3:3" x14ac:dyDescent="0.25">
      <c r="C251" s="83"/>
    </row>
    <row r="252" spans="3:3" x14ac:dyDescent="0.25">
      <c r="C252" s="83"/>
    </row>
    <row r="253" spans="3:3" x14ac:dyDescent="0.25">
      <c r="C253" s="83"/>
    </row>
    <row r="254" spans="3:3" x14ac:dyDescent="0.25">
      <c r="C254" s="83"/>
    </row>
    <row r="255" spans="3:3" x14ac:dyDescent="0.25">
      <c r="C255" s="83"/>
    </row>
    <row r="256" spans="3:3" x14ac:dyDescent="0.25">
      <c r="C256" s="83"/>
    </row>
    <row r="257" spans="3:3" x14ac:dyDescent="0.25">
      <c r="C257" s="83"/>
    </row>
    <row r="258" spans="3:3" x14ac:dyDescent="0.25">
      <c r="C258" s="83"/>
    </row>
    <row r="259" spans="3:3" x14ac:dyDescent="0.25">
      <c r="C259" s="83"/>
    </row>
    <row r="260" spans="3:3" x14ac:dyDescent="0.25">
      <c r="C260" s="83"/>
    </row>
    <row r="261" spans="3:3" x14ac:dyDescent="0.25">
      <c r="C261" s="83"/>
    </row>
    <row r="262" spans="3:3" x14ac:dyDescent="0.25">
      <c r="C262" s="83"/>
    </row>
    <row r="263" spans="3:3" x14ac:dyDescent="0.25">
      <c r="C263" s="83"/>
    </row>
    <row r="264" spans="3:3" x14ac:dyDescent="0.25">
      <c r="C264" s="83"/>
    </row>
    <row r="265" spans="3:3" x14ac:dyDescent="0.25">
      <c r="C265" s="83"/>
    </row>
    <row r="266" spans="3:3" x14ac:dyDescent="0.25">
      <c r="C266" s="83"/>
    </row>
    <row r="267" spans="3:3" x14ac:dyDescent="0.25">
      <c r="C267" s="83"/>
    </row>
    <row r="268" spans="3:3" x14ac:dyDescent="0.25">
      <c r="C268" s="83"/>
    </row>
    <row r="269" spans="3:3" x14ac:dyDescent="0.25">
      <c r="C269" s="83"/>
    </row>
    <row r="270" spans="3:3" x14ac:dyDescent="0.25">
      <c r="C270" s="83"/>
    </row>
    <row r="271" spans="3:3" x14ac:dyDescent="0.25">
      <c r="C271" s="83"/>
    </row>
    <row r="272" spans="3:3" x14ac:dyDescent="0.25">
      <c r="C272" s="83"/>
    </row>
    <row r="273" spans="3:3" x14ac:dyDescent="0.25">
      <c r="C273" s="83"/>
    </row>
    <row r="274" spans="3:3" x14ac:dyDescent="0.25">
      <c r="C274" s="83"/>
    </row>
    <row r="275" spans="3:3" x14ac:dyDescent="0.25">
      <c r="C275" s="83"/>
    </row>
    <row r="276" spans="3:3" x14ac:dyDescent="0.25">
      <c r="C276" s="83"/>
    </row>
    <row r="277" spans="3:3" x14ac:dyDescent="0.25">
      <c r="C277" s="83"/>
    </row>
    <row r="278" spans="3:3" x14ac:dyDescent="0.25">
      <c r="C278" s="83"/>
    </row>
    <row r="279" spans="3:3" x14ac:dyDescent="0.25">
      <c r="C279" s="83"/>
    </row>
    <row r="280" spans="3:3" x14ac:dyDescent="0.25">
      <c r="C280" s="83"/>
    </row>
    <row r="281" spans="3:3" x14ac:dyDescent="0.25">
      <c r="C281" s="83"/>
    </row>
    <row r="282" spans="3:3" x14ac:dyDescent="0.25">
      <c r="C282" s="83"/>
    </row>
    <row r="283" spans="3:3" x14ac:dyDescent="0.25">
      <c r="C283" s="83"/>
    </row>
    <row r="284" spans="3:3" x14ac:dyDescent="0.25">
      <c r="C284" s="83"/>
    </row>
    <row r="285" spans="3:3" x14ac:dyDescent="0.25">
      <c r="C285" s="83"/>
    </row>
    <row r="286" spans="3:3" x14ac:dyDescent="0.25">
      <c r="C286" s="83"/>
    </row>
    <row r="287" spans="3:3" x14ac:dyDescent="0.25">
      <c r="C287" s="83"/>
    </row>
    <row r="288" spans="3:3" x14ac:dyDescent="0.25">
      <c r="C288" s="83"/>
    </row>
    <row r="289" spans="3:3" x14ac:dyDescent="0.25">
      <c r="C289" s="83"/>
    </row>
    <row r="290" spans="3:3" x14ac:dyDescent="0.25">
      <c r="C290" s="83"/>
    </row>
    <row r="291" spans="3:3" x14ac:dyDescent="0.25">
      <c r="C291" s="83"/>
    </row>
    <row r="292" spans="3:3" x14ac:dyDescent="0.25">
      <c r="C292" s="83"/>
    </row>
    <row r="293" spans="3:3" x14ac:dyDescent="0.25">
      <c r="C293" s="83"/>
    </row>
    <row r="294" spans="3:3" x14ac:dyDescent="0.25">
      <c r="C294" s="83"/>
    </row>
    <row r="295" spans="3:3" x14ac:dyDescent="0.25">
      <c r="C295" s="83"/>
    </row>
    <row r="296" spans="3:3" x14ac:dyDescent="0.25">
      <c r="C296" s="83"/>
    </row>
    <row r="297" spans="3:3" x14ac:dyDescent="0.25">
      <c r="C297" s="83"/>
    </row>
    <row r="298" spans="3:3" x14ac:dyDescent="0.25">
      <c r="C298" s="83"/>
    </row>
    <row r="299" spans="3:3" x14ac:dyDescent="0.25">
      <c r="C299" s="83"/>
    </row>
    <row r="300" spans="3:3" x14ac:dyDescent="0.25">
      <c r="C300" s="83"/>
    </row>
    <row r="301" spans="3:3" x14ac:dyDescent="0.25">
      <c r="C301" s="83"/>
    </row>
    <row r="302" spans="3:3" x14ac:dyDescent="0.25">
      <c r="C302" s="83"/>
    </row>
    <row r="303" spans="3:3" x14ac:dyDescent="0.25">
      <c r="C303" s="83"/>
    </row>
    <row r="304" spans="3:3" x14ac:dyDescent="0.25">
      <c r="C304" s="83"/>
    </row>
    <row r="305" spans="3:3" x14ac:dyDescent="0.25">
      <c r="C305" s="83"/>
    </row>
    <row r="306" spans="3:3" x14ac:dyDescent="0.25">
      <c r="C306" s="83"/>
    </row>
    <row r="307" spans="3:3" x14ac:dyDescent="0.25">
      <c r="C307" s="83"/>
    </row>
    <row r="308" spans="3:3" x14ac:dyDescent="0.25">
      <c r="C308" s="83"/>
    </row>
    <row r="309" spans="3:3" x14ac:dyDescent="0.25">
      <c r="C309" s="83"/>
    </row>
    <row r="310" spans="3:3" x14ac:dyDescent="0.25">
      <c r="C310" s="83"/>
    </row>
    <row r="311" spans="3:3" x14ac:dyDescent="0.25">
      <c r="C311" s="83"/>
    </row>
    <row r="312" spans="3:3" x14ac:dyDescent="0.25">
      <c r="C312" s="83"/>
    </row>
    <row r="313" spans="3:3" x14ac:dyDescent="0.25">
      <c r="C313" s="83"/>
    </row>
    <row r="314" spans="3:3" x14ac:dyDescent="0.25">
      <c r="C314" s="83"/>
    </row>
    <row r="315" spans="3:3" x14ac:dyDescent="0.25">
      <c r="C315" s="83"/>
    </row>
    <row r="316" spans="3:3" x14ac:dyDescent="0.25">
      <c r="C316" s="83"/>
    </row>
    <row r="317" spans="3:3" x14ac:dyDescent="0.25">
      <c r="C317" s="83"/>
    </row>
    <row r="318" spans="3:3" x14ac:dyDescent="0.25">
      <c r="C318" s="83"/>
    </row>
    <row r="319" spans="3:3" x14ac:dyDescent="0.25">
      <c r="C319" s="83"/>
    </row>
    <row r="320" spans="3:3" x14ac:dyDescent="0.25">
      <c r="C320" s="83"/>
    </row>
    <row r="321" spans="3:3" x14ac:dyDescent="0.25">
      <c r="C321" s="83"/>
    </row>
    <row r="322" spans="3:3" x14ac:dyDescent="0.25">
      <c r="C322" s="83"/>
    </row>
    <row r="323" spans="3:3" x14ac:dyDescent="0.25">
      <c r="C323" s="83"/>
    </row>
    <row r="324" spans="3:3" x14ac:dyDescent="0.25">
      <c r="C324" s="83"/>
    </row>
    <row r="325" spans="3:3" x14ac:dyDescent="0.25">
      <c r="C325" s="83"/>
    </row>
    <row r="326" spans="3:3" x14ac:dyDescent="0.25">
      <c r="C326" s="83"/>
    </row>
    <row r="327" spans="3:3" x14ac:dyDescent="0.25">
      <c r="C327" s="83"/>
    </row>
    <row r="328" spans="3:3" x14ac:dyDescent="0.25">
      <c r="C328" s="83"/>
    </row>
    <row r="329" spans="3:3" x14ac:dyDescent="0.25">
      <c r="C329" s="83"/>
    </row>
    <row r="330" spans="3:3" x14ac:dyDescent="0.25">
      <c r="C330" s="83"/>
    </row>
    <row r="331" spans="3:3" x14ac:dyDescent="0.25">
      <c r="C331" s="83"/>
    </row>
    <row r="332" spans="3:3" x14ac:dyDescent="0.25">
      <c r="C332" s="83"/>
    </row>
    <row r="333" spans="3:3" x14ac:dyDescent="0.25">
      <c r="C333" s="83"/>
    </row>
    <row r="334" spans="3:3" x14ac:dyDescent="0.25">
      <c r="C334" s="83"/>
    </row>
    <row r="335" spans="3:3" x14ac:dyDescent="0.25">
      <c r="C335" s="83"/>
    </row>
    <row r="336" spans="3:3" x14ac:dyDescent="0.25">
      <c r="C336" s="83"/>
    </row>
    <row r="337" spans="3:3" x14ac:dyDescent="0.25">
      <c r="C337" s="83"/>
    </row>
    <row r="338" spans="3:3" x14ac:dyDescent="0.25">
      <c r="C338" s="83"/>
    </row>
    <row r="339" spans="3:3" x14ac:dyDescent="0.25">
      <c r="C339" s="83"/>
    </row>
    <row r="340" spans="3:3" x14ac:dyDescent="0.25">
      <c r="C340" s="83"/>
    </row>
    <row r="341" spans="3:3" x14ac:dyDescent="0.25">
      <c r="C341" s="83"/>
    </row>
    <row r="342" spans="3:3" x14ac:dyDescent="0.25">
      <c r="C342" s="83"/>
    </row>
    <row r="343" spans="3:3" x14ac:dyDescent="0.25">
      <c r="C343" s="83"/>
    </row>
    <row r="344" spans="3:3" x14ac:dyDescent="0.25">
      <c r="C344" s="83"/>
    </row>
    <row r="345" spans="3:3" x14ac:dyDescent="0.25">
      <c r="C345" s="83"/>
    </row>
    <row r="346" spans="3:3" x14ac:dyDescent="0.25">
      <c r="C346" s="83"/>
    </row>
    <row r="347" spans="3:3" x14ac:dyDescent="0.25">
      <c r="C347" s="83"/>
    </row>
    <row r="348" spans="3:3" x14ac:dyDescent="0.25">
      <c r="C348" s="83"/>
    </row>
    <row r="349" spans="3:3" x14ac:dyDescent="0.25">
      <c r="C349" s="83"/>
    </row>
    <row r="350" spans="3:3" x14ac:dyDescent="0.25">
      <c r="C350" s="83"/>
    </row>
    <row r="351" spans="3:3" x14ac:dyDescent="0.25">
      <c r="C351" s="83"/>
    </row>
    <row r="352" spans="3:3" x14ac:dyDescent="0.25">
      <c r="C352" s="83"/>
    </row>
    <row r="353" spans="3:3" x14ac:dyDescent="0.25">
      <c r="C353" s="83"/>
    </row>
    <row r="354" spans="3:3" x14ac:dyDescent="0.25">
      <c r="C354" s="83"/>
    </row>
    <row r="355" spans="3:3" x14ac:dyDescent="0.25">
      <c r="C355" s="83"/>
    </row>
    <row r="356" spans="3:3" x14ac:dyDescent="0.25">
      <c r="C356" s="83"/>
    </row>
    <row r="357" spans="3:3" x14ac:dyDescent="0.25">
      <c r="C357" s="83"/>
    </row>
    <row r="358" spans="3:3" x14ac:dyDescent="0.25">
      <c r="C358" s="83"/>
    </row>
    <row r="359" spans="3:3" x14ac:dyDescent="0.25">
      <c r="C359" s="83"/>
    </row>
    <row r="360" spans="3:3" x14ac:dyDescent="0.25">
      <c r="C360" s="83"/>
    </row>
    <row r="361" spans="3:3" x14ac:dyDescent="0.25">
      <c r="C361" s="83"/>
    </row>
    <row r="362" spans="3:3" x14ac:dyDescent="0.25">
      <c r="C362" s="83"/>
    </row>
    <row r="363" spans="3:3" x14ac:dyDescent="0.25">
      <c r="C363" s="83"/>
    </row>
    <row r="364" spans="3:3" x14ac:dyDescent="0.25">
      <c r="C364" s="83"/>
    </row>
    <row r="365" spans="3:3" x14ac:dyDescent="0.25">
      <c r="C365" s="83"/>
    </row>
    <row r="366" spans="3:3" x14ac:dyDescent="0.25">
      <c r="C366" s="83"/>
    </row>
    <row r="367" spans="3:3" x14ac:dyDescent="0.25">
      <c r="C367" s="83"/>
    </row>
    <row r="368" spans="3:3" x14ac:dyDescent="0.25">
      <c r="C368" s="83"/>
    </row>
    <row r="369" spans="3:3" x14ac:dyDescent="0.25">
      <c r="C369" s="83"/>
    </row>
    <row r="370" spans="3:3" x14ac:dyDescent="0.25">
      <c r="C370" s="83"/>
    </row>
    <row r="371" spans="3:3" x14ac:dyDescent="0.25">
      <c r="C371" s="83"/>
    </row>
    <row r="372" spans="3:3" x14ac:dyDescent="0.25">
      <c r="C372" s="83"/>
    </row>
    <row r="373" spans="3:3" x14ac:dyDescent="0.25">
      <c r="C373" s="83"/>
    </row>
    <row r="374" spans="3:3" x14ac:dyDescent="0.25">
      <c r="C374" s="83"/>
    </row>
    <row r="375" spans="3:3" x14ac:dyDescent="0.25">
      <c r="C375" s="83"/>
    </row>
    <row r="376" spans="3:3" x14ac:dyDescent="0.25">
      <c r="C376" s="83"/>
    </row>
    <row r="377" spans="3:3" x14ac:dyDescent="0.25">
      <c r="C377" s="83"/>
    </row>
    <row r="378" spans="3:3" x14ac:dyDescent="0.25">
      <c r="C378" s="83"/>
    </row>
    <row r="379" spans="3:3" x14ac:dyDescent="0.25">
      <c r="C379" s="83"/>
    </row>
    <row r="380" spans="3:3" x14ac:dyDescent="0.25">
      <c r="C380" s="83"/>
    </row>
    <row r="381" spans="3:3" x14ac:dyDescent="0.25">
      <c r="C381" s="83"/>
    </row>
    <row r="382" spans="3:3" x14ac:dyDescent="0.25">
      <c r="C382" s="83"/>
    </row>
    <row r="383" spans="3:3" x14ac:dyDescent="0.25">
      <c r="C383" s="83"/>
    </row>
    <row r="384" spans="3:3" x14ac:dyDescent="0.25">
      <c r="C384" s="83"/>
    </row>
    <row r="385" spans="3:3" x14ac:dyDescent="0.25">
      <c r="C385" s="83"/>
    </row>
    <row r="386" spans="3:3" x14ac:dyDescent="0.25">
      <c r="C386" s="83"/>
    </row>
    <row r="387" spans="3:3" x14ac:dyDescent="0.25">
      <c r="C387" s="83"/>
    </row>
    <row r="388" spans="3:3" x14ac:dyDescent="0.25">
      <c r="C388" s="83"/>
    </row>
    <row r="389" spans="3:3" x14ac:dyDescent="0.25">
      <c r="C389" s="83"/>
    </row>
    <row r="390" spans="3:3" x14ac:dyDescent="0.25">
      <c r="C390" s="83"/>
    </row>
    <row r="391" spans="3:3" x14ac:dyDescent="0.25">
      <c r="C391" s="83"/>
    </row>
    <row r="392" spans="3:3" x14ac:dyDescent="0.25">
      <c r="C392" s="83"/>
    </row>
    <row r="393" spans="3:3" x14ac:dyDescent="0.25">
      <c r="C393" s="83"/>
    </row>
    <row r="394" spans="3:3" x14ac:dyDescent="0.25">
      <c r="C394" s="83"/>
    </row>
    <row r="395" spans="3:3" x14ac:dyDescent="0.25">
      <c r="C395" s="83"/>
    </row>
    <row r="396" spans="3:3" x14ac:dyDescent="0.25">
      <c r="C396" s="83"/>
    </row>
    <row r="397" spans="3:3" x14ac:dyDescent="0.25">
      <c r="C397" s="83"/>
    </row>
    <row r="398" spans="3:3" x14ac:dyDescent="0.25">
      <c r="C398" s="83"/>
    </row>
    <row r="399" spans="3:3" x14ac:dyDescent="0.25">
      <c r="C399" s="83"/>
    </row>
    <row r="400" spans="3:3" x14ac:dyDescent="0.25">
      <c r="C400" s="83"/>
    </row>
    <row r="401" spans="3:3" x14ac:dyDescent="0.25">
      <c r="C401" s="83"/>
    </row>
    <row r="402" spans="3:3" x14ac:dyDescent="0.25">
      <c r="C402" s="83"/>
    </row>
    <row r="403" spans="3:3" x14ac:dyDescent="0.25">
      <c r="C403" s="83"/>
    </row>
    <row r="404" spans="3:3" x14ac:dyDescent="0.25">
      <c r="C404" s="83"/>
    </row>
    <row r="405" spans="3:3" x14ac:dyDescent="0.25">
      <c r="C405" s="83"/>
    </row>
    <row r="406" spans="3:3" x14ac:dyDescent="0.25">
      <c r="C406" s="83"/>
    </row>
    <row r="407" spans="3:3" x14ac:dyDescent="0.25">
      <c r="C407" s="83"/>
    </row>
    <row r="408" spans="3:3" x14ac:dyDescent="0.25">
      <c r="C408" s="83"/>
    </row>
    <row r="409" spans="3:3" x14ac:dyDescent="0.25">
      <c r="C409" s="83"/>
    </row>
    <row r="410" spans="3:3" x14ac:dyDescent="0.25">
      <c r="C410" s="83"/>
    </row>
    <row r="411" spans="3:3" x14ac:dyDescent="0.25">
      <c r="C411" s="83"/>
    </row>
    <row r="412" spans="3:3" x14ac:dyDescent="0.25">
      <c r="C412" s="83"/>
    </row>
    <row r="413" spans="3:3" x14ac:dyDescent="0.25">
      <c r="C413" s="83"/>
    </row>
    <row r="414" spans="3:3" x14ac:dyDescent="0.25">
      <c r="C414" s="83"/>
    </row>
    <row r="415" spans="3:3" x14ac:dyDescent="0.25">
      <c r="C415" s="83"/>
    </row>
    <row r="416" spans="3:3" x14ac:dyDescent="0.25">
      <c r="C416" s="83"/>
    </row>
    <row r="417" spans="3:3" x14ac:dyDescent="0.25">
      <c r="C417" s="83"/>
    </row>
    <row r="418" spans="3:3" x14ac:dyDescent="0.25">
      <c r="C418" s="83"/>
    </row>
    <row r="419" spans="3:3" x14ac:dyDescent="0.25">
      <c r="C419" s="83"/>
    </row>
    <row r="420" spans="3:3" x14ac:dyDescent="0.25">
      <c r="C420" s="83"/>
    </row>
    <row r="421" spans="3:3" x14ac:dyDescent="0.25">
      <c r="C421" s="83"/>
    </row>
    <row r="422" spans="3:3" x14ac:dyDescent="0.25">
      <c r="C422" s="83"/>
    </row>
    <row r="423" spans="3:3" x14ac:dyDescent="0.25">
      <c r="C423" s="83"/>
    </row>
    <row r="424" spans="3:3" x14ac:dyDescent="0.25">
      <c r="C424" s="83"/>
    </row>
    <row r="425" spans="3:3" x14ac:dyDescent="0.25">
      <c r="C425" s="83"/>
    </row>
    <row r="426" spans="3:3" x14ac:dyDescent="0.25">
      <c r="C426" s="83"/>
    </row>
    <row r="427" spans="3:3" x14ac:dyDescent="0.25">
      <c r="C427" s="83"/>
    </row>
    <row r="428" spans="3:3" x14ac:dyDescent="0.25">
      <c r="C428" s="83"/>
    </row>
    <row r="429" spans="3:3" x14ac:dyDescent="0.25">
      <c r="C429" s="83"/>
    </row>
    <row r="430" spans="3:3" x14ac:dyDescent="0.25">
      <c r="C430" s="83"/>
    </row>
    <row r="431" spans="3:3" x14ac:dyDescent="0.25">
      <c r="C431" s="83"/>
    </row>
    <row r="432" spans="3:3" x14ac:dyDescent="0.25">
      <c r="C432" s="83"/>
    </row>
    <row r="433" spans="3:3" x14ac:dyDescent="0.25">
      <c r="C433" s="83"/>
    </row>
    <row r="434" spans="3:3" x14ac:dyDescent="0.25">
      <c r="C434" s="83"/>
    </row>
    <row r="435" spans="3:3" x14ac:dyDescent="0.25">
      <c r="C435" s="83"/>
    </row>
    <row r="436" spans="3:3" x14ac:dyDescent="0.25">
      <c r="C436" s="83"/>
    </row>
    <row r="437" spans="3:3" x14ac:dyDescent="0.25">
      <c r="C437" s="83"/>
    </row>
    <row r="438" spans="3:3" x14ac:dyDescent="0.25">
      <c r="C438" s="83"/>
    </row>
    <row r="439" spans="3:3" x14ac:dyDescent="0.25">
      <c r="C439" s="83"/>
    </row>
    <row r="440" spans="3:3" x14ac:dyDescent="0.25">
      <c r="C440" s="83"/>
    </row>
    <row r="441" spans="3:3" x14ac:dyDescent="0.25">
      <c r="C441" s="83"/>
    </row>
    <row r="442" spans="3:3" x14ac:dyDescent="0.25">
      <c r="C442" s="83"/>
    </row>
    <row r="443" spans="3:3" x14ac:dyDescent="0.25">
      <c r="C443" s="83"/>
    </row>
    <row r="444" spans="3:3" x14ac:dyDescent="0.25">
      <c r="C444" s="83"/>
    </row>
    <row r="445" spans="3:3" x14ac:dyDescent="0.25">
      <c r="C445" s="83"/>
    </row>
    <row r="446" spans="3:3" x14ac:dyDescent="0.25">
      <c r="C446" s="83"/>
    </row>
    <row r="447" spans="3:3" x14ac:dyDescent="0.25">
      <c r="C447" s="83"/>
    </row>
    <row r="448" spans="3:3" x14ac:dyDescent="0.25">
      <c r="C448" s="83"/>
    </row>
    <row r="449" spans="3:3" x14ac:dyDescent="0.25">
      <c r="C449" s="83"/>
    </row>
    <row r="450" spans="3:3" x14ac:dyDescent="0.25">
      <c r="C450" s="83"/>
    </row>
    <row r="451" spans="3:3" x14ac:dyDescent="0.25">
      <c r="C451" s="83"/>
    </row>
    <row r="452" spans="3:3" x14ac:dyDescent="0.25">
      <c r="C452" s="83"/>
    </row>
    <row r="453" spans="3:3" x14ac:dyDescent="0.25">
      <c r="C453" s="83"/>
    </row>
  </sheetData>
  <pageMargins left="0.7" right="0.44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7"/>
  <sheetViews>
    <sheetView workbookViewId="0">
      <selection activeCell="A88" sqref="A88"/>
    </sheetView>
  </sheetViews>
  <sheetFormatPr defaultRowHeight="15" x14ac:dyDescent="0.25"/>
  <cols>
    <col min="1" max="1" width="66.140625" style="36" bestFit="1" customWidth="1"/>
    <col min="2" max="2" width="12.7109375" style="37" bestFit="1" customWidth="1"/>
    <col min="3" max="3" width="11.7109375" style="27" bestFit="1" customWidth="1"/>
    <col min="4" max="5" width="9.140625" style="36"/>
    <col min="6" max="6" width="11.5703125" style="36" bestFit="1" customWidth="1"/>
    <col min="7" max="16384" width="9.140625" style="36"/>
  </cols>
  <sheetData>
    <row r="1" spans="1:3" x14ac:dyDescent="0.25">
      <c r="C1" s="30"/>
    </row>
    <row r="2" spans="1:3" x14ac:dyDescent="0.25">
      <c r="A2" s="1" t="s">
        <v>0</v>
      </c>
      <c r="C2" s="30"/>
    </row>
    <row r="3" spans="1:3" ht="15.75" x14ac:dyDescent="0.25">
      <c r="A3" s="38"/>
      <c r="C3" s="30"/>
    </row>
    <row r="4" spans="1:3" ht="15.75" x14ac:dyDescent="0.25">
      <c r="A4" s="39" t="s">
        <v>104</v>
      </c>
      <c r="C4" s="30"/>
    </row>
    <row r="5" spans="1:3" ht="15.75" x14ac:dyDescent="0.25">
      <c r="A5" s="38"/>
      <c r="C5" s="30"/>
    </row>
    <row r="6" spans="1:3" x14ac:dyDescent="0.25">
      <c r="A6" s="40"/>
      <c r="C6" s="30"/>
    </row>
    <row r="7" spans="1:3" x14ac:dyDescent="0.25">
      <c r="A7" s="40"/>
      <c r="C7" s="30"/>
    </row>
    <row r="8" spans="1:3" x14ac:dyDescent="0.25">
      <c r="A8" s="41"/>
      <c r="B8" s="34" t="s">
        <v>107</v>
      </c>
      <c r="C8" s="35" t="s">
        <v>106</v>
      </c>
    </row>
    <row r="9" spans="1:3" x14ac:dyDescent="0.25">
      <c r="A9" s="65"/>
      <c r="B9" s="66"/>
      <c r="C9" s="67"/>
    </row>
    <row r="10" spans="1:3" x14ac:dyDescent="0.25">
      <c r="A10" s="42" t="s">
        <v>2</v>
      </c>
      <c r="B10" s="9">
        <v>14513188.4</v>
      </c>
      <c r="C10" s="15">
        <v>63833250.009999998</v>
      </c>
    </row>
    <row r="11" spans="1:3" x14ac:dyDescent="0.25">
      <c r="A11" s="43" t="s">
        <v>3</v>
      </c>
      <c r="B11" s="10">
        <v>11849099.01</v>
      </c>
      <c r="C11" s="20">
        <v>61752389.079999998</v>
      </c>
    </row>
    <row r="12" spans="1:3" x14ac:dyDescent="0.25">
      <c r="A12" s="43" t="s">
        <v>4</v>
      </c>
      <c r="B12" s="10">
        <v>0</v>
      </c>
      <c r="C12" s="20">
        <v>0</v>
      </c>
    </row>
    <row r="13" spans="1:3" x14ac:dyDescent="0.25">
      <c r="A13" s="43" t="s">
        <v>5</v>
      </c>
      <c r="B13" s="10">
        <v>2664089.39</v>
      </c>
      <c r="C13" s="20">
        <v>2080860.93</v>
      </c>
    </row>
    <row r="14" spans="1:3" x14ac:dyDescent="0.25">
      <c r="A14" s="42" t="s">
        <v>6</v>
      </c>
      <c r="B14" s="9">
        <v>428550.46</v>
      </c>
      <c r="C14" s="15">
        <v>39971862.640000001</v>
      </c>
    </row>
    <row r="15" spans="1:3" x14ac:dyDescent="0.25">
      <c r="A15" s="42"/>
      <c r="B15" s="68"/>
      <c r="C15" s="15"/>
    </row>
    <row r="16" spans="1:3" x14ac:dyDescent="0.25">
      <c r="A16" s="42" t="s">
        <v>7</v>
      </c>
      <c r="B16" s="9">
        <v>14941738.860000001</v>
      </c>
      <c r="C16" s="15">
        <v>103805112.65000001</v>
      </c>
    </row>
    <row r="17" spans="1:3" x14ac:dyDescent="0.25">
      <c r="A17" s="65"/>
      <c r="B17" s="68"/>
      <c r="C17" s="20"/>
    </row>
    <row r="18" spans="1:3" x14ac:dyDescent="0.25">
      <c r="A18" s="42" t="s">
        <v>8</v>
      </c>
      <c r="B18" s="9">
        <v>10327385.58</v>
      </c>
      <c r="C18" s="15">
        <v>51152380.269999996</v>
      </c>
    </row>
    <row r="19" spans="1:3" x14ac:dyDescent="0.25">
      <c r="A19" s="43" t="s">
        <v>9</v>
      </c>
      <c r="B19" s="10">
        <v>9831137.7599999998</v>
      </c>
      <c r="C19" s="20">
        <v>51154844.07</v>
      </c>
    </row>
    <row r="20" spans="1:3" x14ac:dyDescent="0.25">
      <c r="A20" s="43" t="s">
        <v>10</v>
      </c>
      <c r="B20" s="10">
        <v>-31753.45</v>
      </c>
      <c r="C20" s="20">
        <v>-1115723.95</v>
      </c>
    </row>
    <row r="21" spans="1:3" x14ac:dyDescent="0.25">
      <c r="A21" s="43" t="s">
        <v>11</v>
      </c>
      <c r="B21" s="10">
        <v>305584.2</v>
      </c>
      <c r="C21" s="20">
        <v>526205.48</v>
      </c>
    </row>
    <row r="22" spans="1:3" x14ac:dyDescent="0.25">
      <c r="A22" s="43" t="s">
        <v>12</v>
      </c>
      <c r="B22" s="10">
        <v>59218.94</v>
      </c>
      <c r="C22" s="20">
        <v>49023.68</v>
      </c>
    </row>
    <row r="23" spans="1:3" x14ac:dyDescent="0.25">
      <c r="A23" s="43" t="s">
        <v>13</v>
      </c>
      <c r="B23" s="10">
        <v>163198.13</v>
      </c>
      <c r="C23" s="20">
        <v>538030.99</v>
      </c>
    </row>
    <row r="24" spans="1:3" x14ac:dyDescent="0.25">
      <c r="A24" s="42" t="s">
        <v>14</v>
      </c>
      <c r="B24" s="9">
        <v>3741747.93</v>
      </c>
      <c r="C24" s="15">
        <v>12217535.34</v>
      </c>
    </row>
    <row r="25" spans="1:3" x14ac:dyDescent="0.25">
      <c r="A25" s="43" t="s">
        <v>15</v>
      </c>
      <c r="B25" s="10">
        <v>3118515</v>
      </c>
      <c r="C25" s="20">
        <v>10845492</v>
      </c>
    </row>
    <row r="26" spans="1:3" x14ac:dyDescent="0.25">
      <c r="A26" s="43" t="s">
        <v>16</v>
      </c>
      <c r="B26" s="10">
        <v>102395.93</v>
      </c>
      <c r="C26" s="20">
        <v>369579</v>
      </c>
    </row>
    <row r="27" spans="1:3" x14ac:dyDescent="0.25">
      <c r="A27" s="43" t="s">
        <v>17</v>
      </c>
      <c r="B27" s="68">
        <v>520837</v>
      </c>
      <c r="C27" s="20">
        <v>1002464.34</v>
      </c>
    </row>
    <row r="28" spans="1:3" x14ac:dyDescent="0.25">
      <c r="A28" s="42" t="s">
        <v>18</v>
      </c>
      <c r="B28" s="9">
        <v>159546.07129999998</v>
      </c>
      <c r="C28" s="15">
        <v>259867.13220000002</v>
      </c>
    </row>
    <row r="29" spans="1:3" x14ac:dyDescent="0.25">
      <c r="A29" s="43" t="s">
        <v>19</v>
      </c>
      <c r="B29" s="10">
        <v>162744.82129999998</v>
      </c>
      <c r="C29" s="20">
        <v>253399.00220000002</v>
      </c>
    </row>
    <row r="30" spans="1:3" x14ac:dyDescent="0.25">
      <c r="A30" s="43" t="s">
        <v>20</v>
      </c>
      <c r="B30" s="10">
        <v>-9191.02</v>
      </c>
      <c r="C30" s="20">
        <v>0</v>
      </c>
    </row>
    <row r="31" spans="1:3" x14ac:dyDescent="0.25">
      <c r="A31" s="43" t="s">
        <v>21</v>
      </c>
      <c r="B31" s="10">
        <v>5992.27</v>
      </c>
      <c r="C31" s="20">
        <v>6468.13</v>
      </c>
    </row>
    <row r="32" spans="1:3" x14ac:dyDescent="0.25">
      <c r="A32" s="42" t="s">
        <v>22</v>
      </c>
      <c r="B32" s="9">
        <v>1632689.3103359998</v>
      </c>
      <c r="C32" s="15">
        <v>8570540.5827360004</v>
      </c>
    </row>
    <row r="33" spans="1:3" x14ac:dyDescent="0.25">
      <c r="A33" s="43" t="s">
        <v>23</v>
      </c>
      <c r="B33" s="10">
        <v>1087339.8599999999</v>
      </c>
      <c r="C33" s="20">
        <v>2904736.25</v>
      </c>
    </row>
    <row r="34" spans="1:3" x14ac:dyDescent="0.25">
      <c r="A34" s="43" t="s">
        <v>24</v>
      </c>
      <c r="B34" s="10">
        <v>508810.08999999997</v>
      </c>
      <c r="C34" s="20">
        <v>478766.01</v>
      </c>
    </row>
    <row r="35" spans="1:3" x14ac:dyDescent="0.25">
      <c r="A35" s="43" t="s">
        <v>25</v>
      </c>
      <c r="B35" s="10">
        <v>36539.360335999998</v>
      </c>
      <c r="C35" s="20">
        <v>5187038.3227359997</v>
      </c>
    </row>
    <row r="36" spans="1:3" x14ac:dyDescent="0.25">
      <c r="A36" s="43"/>
      <c r="B36" s="68"/>
      <c r="C36" s="20"/>
    </row>
    <row r="37" spans="1:3" x14ac:dyDescent="0.25">
      <c r="A37" s="42" t="s">
        <v>26</v>
      </c>
      <c r="B37" s="6">
        <v>15861368.891635999</v>
      </c>
      <c r="C37" s="26">
        <v>72200323.324936002</v>
      </c>
    </row>
    <row r="38" spans="1:3" x14ac:dyDescent="0.25">
      <c r="A38" s="65"/>
      <c r="B38" s="68"/>
      <c r="C38" s="20"/>
    </row>
    <row r="39" spans="1:3" x14ac:dyDescent="0.25">
      <c r="A39" s="42" t="s">
        <v>27</v>
      </c>
      <c r="B39" s="6">
        <v>-919630.03163599782</v>
      </c>
      <c r="C39" s="15">
        <v>31604789.325064003</v>
      </c>
    </row>
    <row r="40" spans="1:3" x14ac:dyDescent="0.25">
      <c r="A40" s="65"/>
      <c r="B40" s="68"/>
      <c r="C40" s="20"/>
    </row>
    <row r="41" spans="1:3" x14ac:dyDescent="0.25">
      <c r="A41" s="42" t="s">
        <v>28</v>
      </c>
      <c r="B41" s="9">
        <v>1665974.3</v>
      </c>
      <c r="C41" s="15">
        <v>1017643.7100000001</v>
      </c>
    </row>
    <row r="42" spans="1:3" x14ac:dyDescent="0.25">
      <c r="A42" s="43" t="s">
        <v>29</v>
      </c>
      <c r="B42" s="10">
        <v>12348.88</v>
      </c>
      <c r="C42" s="20">
        <v>14956.09</v>
      </c>
    </row>
    <row r="43" spans="1:3" x14ac:dyDescent="0.25">
      <c r="A43" s="43" t="s">
        <v>30</v>
      </c>
      <c r="B43" s="10">
        <v>13005.03</v>
      </c>
      <c r="C43" s="20">
        <v>4973.43</v>
      </c>
    </row>
    <row r="44" spans="1:3" x14ac:dyDescent="0.25">
      <c r="A44" s="43" t="s">
        <v>31</v>
      </c>
      <c r="B44" s="68">
        <v>1640332.69</v>
      </c>
      <c r="C44" s="20">
        <v>966732.52</v>
      </c>
    </row>
    <row r="45" spans="1:3" x14ac:dyDescent="0.25">
      <c r="A45" s="43" t="s">
        <v>32</v>
      </c>
      <c r="B45" s="69">
        <v>287.7</v>
      </c>
      <c r="C45" s="20">
        <v>30981.67</v>
      </c>
    </row>
    <row r="46" spans="1:3" x14ac:dyDescent="0.25">
      <c r="A46" s="43" t="s">
        <v>33</v>
      </c>
      <c r="B46" s="69">
        <v>0</v>
      </c>
      <c r="C46" s="20">
        <v>0</v>
      </c>
    </row>
    <row r="47" spans="1:3" x14ac:dyDescent="0.25">
      <c r="A47" s="65"/>
      <c r="B47" s="68"/>
      <c r="C47" s="20"/>
    </row>
    <row r="48" spans="1:3" x14ac:dyDescent="0.25">
      <c r="A48" s="42" t="s">
        <v>34</v>
      </c>
      <c r="B48" s="9">
        <v>13098.08</v>
      </c>
      <c r="C48" s="15">
        <v>5910.74</v>
      </c>
    </row>
    <row r="49" spans="1:3" x14ac:dyDescent="0.25">
      <c r="A49" s="43" t="s">
        <v>35</v>
      </c>
      <c r="B49" s="68">
        <v>0</v>
      </c>
      <c r="C49" s="20">
        <v>0</v>
      </c>
    </row>
    <row r="50" spans="1:3" x14ac:dyDescent="0.25">
      <c r="A50" s="70" t="s">
        <v>36</v>
      </c>
      <c r="B50" s="9"/>
      <c r="C50" s="20"/>
    </row>
    <row r="51" spans="1:3" x14ac:dyDescent="0.25">
      <c r="A51" s="43" t="s">
        <v>37</v>
      </c>
      <c r="B51" s="68">
        <v>13098.08</v>
      </c>
      <c r="C51" s="20">
        <v>1092.74</v>
      </c>
    </row>
    <row r="52" spans="1:3" x14ac:dyDescent="0.25">
      <c r="A52" s="43" t="s">
        <v>38</v>
      </c>
      <c r="B52" s="10"/>
      <c r="C52" s="20">
        <v>4818</v>
      </c>
    </row>
    <row r="53" spans="1:3" x14ac:dyDescent="0.25">
      <c r="A53" s="43" t="s">
        <v>39</v>
      </c>
      <c r="B53" s="10"/>
      <c r="C53" s="20"/>
    </row>
    <row r="54" spans="1:3" x14ac:dyDescent="0.25">
      <c r="A54" s="65"/>
      <c r="B54" s="10"/>
      <c r="C54" s="20"/>
    </row>
    <row r="55" spans="1:3" x14ac:dyDescent="0.25">
      <c r="A55" s="42" t="s">
        <v>40</v>
      </c>
      <c r="B55" s="6">
        <v>1652876.22</v>
      </c>
      <c r="C55" s="15">
        <v>1011732.9700000001</v>
      </c>
    </row>
    <row r="56" spans="1:3" x14ac:dyDescent="0.25">
      <c r="A56" s="42"/>
      <c r="B56" s="68"/>
      <c r="C56" s="20"/>
    </row>
    <row r="57" spans="1:3" x14ac:dyDescent="0.25">
      <c r="A57" s="65"/>
      <c r="B57" s="68"/>
      <c r="C57" s="20"/>
    </row>
    <row r="58" spans="1:3" x14ac:dyDescent="0.25">
      <c r="A58" s="42" t="s">
        <v>41</v>
      </c>
      <c r="B58" s="9">
        <v>16607713.160000002</v>
      </c>
      <c r="C58" s="15">
        <v>104822756.36</v>
      </c>
    </row>
    <row r="59" spans="1:3" x14ac:dyDescent="0.25">
      <c r="A59" s="42" t="s">
        <v>42</v>
      </c>
      <c r="B59" s="9">
        <v>15874466.971635999</v>
      </c>
      <c r="C59" s="15">
        <v>72206234.064935997</v>
      </c>
    </row>
    <row r="60" spans="1:3" x14ac:dyDescent="0.25">
      <c r="A60" s="42"/>
      <c r="B60" s="68"/>
      <c r="C60" s="20"/>
    </row>
    <row r="61" spans="1:3" x14ac:dyDescent="0.25">
      <c r="A61" s="65"/>
      <c r="B61" s="68"/>
      <c r="C61" s="20"/>
    </row>
    <row r="62" spans="1:3" x14ac:dyDescent="0.25">
      <c r="A62" s="42" t="s">
        <v>43</v>
      </c>
      <c r="B62" s="9">
        <v>733246.18836400285</v>
      </c>
      <c r="C62" s="15">
        <v>32616522.295064002</v>
      </c>
    </row>
    <row r="63" spans="1:3" x14ac:dyDescent="0.25">
      <c r="A63" s="43" t="s">
        <v>44</v>
      </c>
      <c r="B63" s="68">
        <v>-125909.28</v>
      </c>
      <c r="C63" s="20">
        <v>4380073</v>
      </c>
    </row>
    <row r="64" spans="1:3" x14ac:dyDescent="0.25">
      <c r="A64" s="42" t="s">
        <v>45</v>
      </c>
      <c r="B64" s="9">
        <v>859155.46836400288</v>
      </c>
      <c r="C64" s="15">
        <v>28236449.295064002</v>
      </c>
    </row>
    <row r="65" spans="1:6" x14ac:dyDescent="0.25">
      <c r="A65" s="43" t="s">
        <v>46</v>
      </c>
      <c r="B65" s="6">
        <v>859155.46836400288</v>
      </c>
      <c r="C65" s="15">
        <v>28236449.295064002</v>
      </c>
    </row>
    <row r="66" spans="1:6" x14ac:dyDescent="0.25">
      <c r="A66" s="43" t="s">
        <v>47</v>
      </c>
      <c r="B66" s="9"/>
      <c r="C66" s="20"/>
    </row>
    <row r="67" spans="1:6" x14ac:dyDescent="0.25">
      <c r="A67" s="43"/>
      <c r="B67" s="68"/>
      <c r="C67" s="20"/>
    </row>
    <row r="68" spans="1:6" x14ac:dyDescent="0.25">
      <c r="A68" s="42" t="s">
        <v>48</v>
      </c>
      <c r="B68" s="44"/>
      <c r="C68" s="20"/>
    </row>
    <row r="69" spans="1:6" x14ac:dyDescent="0.25">
      <c r="A69" s="43" t="s">
        <v>49</v>
      </c>
      <c r="B69" s="44"/>
      <c r="C69" s="20"/>
    </row>
    <row r="70" spans="1:6" x14ac:dyDescent="0.25">
      <c r="A70" s="43" t="s">
        <v>50</v>
      </c>
      <c r="B70" s="44"/>
      <c r="C70" s="20"/>
    </row>
    <row r="71" spans="1:6" x14ac:dyDescent="0.25">
      <c r="A71" s="43" t="s">
        <v>51</v>
      </c>
      <c r="B71" s="44"/>
      <c r="C71" s="20"/>
    </row>
    <row r="72" spans="1:6" x14ac:dyDescent="0.25">
      <c r="A72" s="42" t="s">
        <v>52</v>
      </c>
      <c r="B72" s="44">
        <v>859155.46836400288</v>
      </c>
      <c r="C72" s="15">
        <v>28236449.295064002</v>
      </c>
    </row>
    <row r="73" spans="1:6" x14ac:dyDescent="0.25">
      <c r="A73" s="43" t="s">
        <v>46</v>
      </c>
      <c r="B73" s="44">
        <v>859155.46836400288</v>
      </c>
      <c r="C73" s="15">
        <v>28236449.295064002</v>
      </c>
    </row>
    <row r="74" spans="1:6" x14ac:dyDescent="0.25">
      <c r="A74" s="43" t="s">
        <v>47</v>
      </c>
      <c r="B74" s="44"/>
      <c r="C74" s="20"/>
    </row>
    <row r="75" spans="1:6" x14ac:dyDescent="0.25">
      <c r="A75" s="71"/>
      <c r="B75" s="45"/>
      <c r="C75" s="20" t="s">
        <v>56</v>
      </c>
      <c r="F75" s="74"/>
    </row>
    <row r="76" spans="1:6" x14ac:dyDescent="0.25">
      <c r="A76" s="42" t="s">
        <v>53</v>
      </c>
      <c r="B76" s="45"/>
      <c r="C76" s="20"/>
    </row>
    <row r="77" spans="1:6" x14ac:dyDescent="0.25">
      <c r="A77" s="43" t="s">
        <v>54</v>
      </c>
      <c r="B77" s="46">
        <f>B73/95480820</f>
        <v>8.9981995165521501E-3</v>
      </c>
      <c r="C77" s="29">
        <f>C73/106089800</f>
        <v>0.26615611769523556</v>
      </c>
    </row>
    <row r="78" spans="1:6" x14ac:dyDescent="0.25">
      <c r="A78" s="43" t="s">
        <v>55</v>
      </c>
      <c r="B78" s="46">
        <v>8.9981995165521501E-3</v>
      </c>
      <c r="C78" s="29">
        <v>0.26615611769523556</v>
      </c>
    </row>
    <row r="79" spans="1:6" x14ac:dyDescent="0.25">
      <c r="A79" s="47" t="s">
        <v>56</v>
      </c>
      <c r="B79" s="32"/>
      <c r="C79" s="48"/>
    </row>
    <row r="80" spans="1:6" x14ac:dyDescent="0.25">
      <c r="A80" s="49" t="s">
        <v>101</v>
      </c>
      <c r="B80" s="13"/>
      <c r="C80" s="48"/>
    </row>
    <row r="81" spans="1:3" x14ac:dyDescent="0.25">
      <c r="A81" s="49" t="s">
        <v>57</v>
      </c>
      <c r="B81" s="50"/>
      <c r="C81" s="48"/>
    </row>
    <row r="82" spans="1:3" x14ac:dyDescent="0.25">
      <c r="A82" s="49"/>
      <c r="B82" s="50"/>
      <c r="C82" s="33"/>
    </row>
    <row r="83" spans="1:3" x14ac:dyDescent="0.25">
      <c r="A83" s="49" t="s">
        <v>58</v>
      </c>
      <c r="B83" s="72"/>
      <c r="C83" s="33"/>
    </row>
    <row r="84" spans="1:3" x14ac:dyDescent="0.25">
      <c r="A84" s="49" t="s">
        <v>59</v>
      </c>
      <c r="B84" s="72"/>
      <c r="C84" s="33"/>
    </row>
    <row r="85" spans="1:3" x14ac:dyDescent="0.25">
      <c r="A85" s="73"/>
      <c r="B85" s="72"/>
      <c r="C85" s="33"/>
    </row>
    <row r="86" spans="1:3" x14ac:dyDescent="0.25">
      <c r="A86" s="73"/>
      <c r="B86" s="72"/>
      <c r="C86" s="33"/>
    </row>
    <row r="87" spans="1:3" x14ac:dyDescent="0.25">
      <c r="A87" s="73"/>
      <c r="B87" s="72"/>
      <c r="C87" s="33"/>
    </row>
    <row r="88" spans="1:3" x14ac:dyDescent="0.25">
      <c r="A88" s="73"/>
      <c r="B88" s="72"/>
      <c r="C88" s="33"/>
    </row>
    <row r="89" spans="1:3" x14ac:dyDescent="0.25">
      <c r="A89" s="73"/>
      <c r="B89" s="72"/>
      <c r="C89" s="33"/>
    </row>
    <row r="90" spans="1:3" x14ac:dyDescent="0.25">
      <c r="A90" s="73"/>
      <c r="B90" s="72"/>
      <c r="C90" s="33"/>
    </row>
    <row r="91" spans="1:3" x14ac:dyDescent="0.25">
      <c r="A91" s="73"/>
      <c r="B91" s="72"/>
      <c r="C91" s="33"/>
    </row>
    <row r="92" spans="1:3" x14ac:dyDescent="0.25">
      <c r="A92" s="73"/>
      <c r="B92" s="72"/>
      <c r="C92" s="33"/>
    </row>
    <row r="93" spans="1:3" x14ac:dyDescent="0.25">
      <c r="A93" s="73"/>
      <c r="B93" s="72"/>
      <c r="C93" s="33"/>
    </row>
    <row r="94" spans="1:3" x14ac:dyDescent="0.25">
      <c r="A94" s="73"/>
      <c r="B94" s="72"/>
      <c r="C94" s="33"/>
    </row>
    <row r="95" spans="1:3" x14ac:dyDescent="0.25">
      <c r="A95" s="73"/>
      <c r="B95" s="72"/>
      <c r="C95" s="33"/>
    </row>
    <row r="96" spans="1:3" x14ac:dyDescent="0.25">
      <c r="A96" s="73"/>
      <c r="B96" s="72"/>
      <c r="C96" s="33"/>
    </row>
    <row r="97" spans="1:3" x14ac:dyDescent="0.25">
      <c r="A97" s="73"/>
      <c r="B97" s="72"/>
      <c r="C97" s="33"/>
    </row>
    <row r="98" spans="1:3" x14ac:dyDescent="0.25">
      <c r="A98" s="8"/>
      <c r="B98" s="51"/>
      <c r="C98" s="33"/>
    </row>
    <row r="99" spans="1:3" x14ac:dyDescent="0.25">
      <c r="A99" s="52"/>
      <c r="B99" s="51"/>
      <c r="C99" s="33"/>
    </row>
    <row r="100" spans="1:3" x14ac:dyDescent="0.25">
      <c r="A100" s="2"/>
      <c r="C100" s="33"/>
    </row>
    <row r="101" spans="1:3" x14ac:dyDescent="0.25">
      <c r="A101" s="52"/>
      <c r="C101" s="33"/>
    </row>
    <row r="102" spans="1:3" ht="15.75" x14ac:dyDescent="0.25">
      <c r="A102" s="53"/>
      <c r="C102" s="33"/>
    </row>
    <row r="103" spans="1:3" x14ac:dyDescent="0.25">
      <c r="A103" s="1" t="s">
        <v>0</v>
      </c>
      <c r="C103" s="33"/>
    </row>
    <row r="104" spans="1:3" ht="15.75" x14ac:dyDescent="0.25">
      <c r="A104" s="54"/>
      <c r="C104" s="33"/>
    </row>
    <row r="105" spans="1:3" ht="15.75" x14ac:dyDescent="0.25">
      <c r="A105" s="54" t="s">
        <v>60</v>
      </c>
      <c r="C105" s="33"/>
    </row>
    <row r="106" spans="1:3" ht="15.75" x14ac:dyDescent="0.25">
      <c r="A106" s="54"/>
      <c r="C106" s="33"/>
    </row>
    <row r="107" spans="1:3" ht="15.75" x14ac:dyDescent="0.25">
      <c r="A107" s="54"/>
      <c r="C107" s="33"/>
    </row>
    <row r="108" spans="1:3" x14ac:dyDescent="0.25">
      <c r="A108" s="31"/>
      <c r="B108" s="34" t="s">
        <v>107</v>
      </c>
      <c r="C108" s="75" t="s">
        <v>106</v>
      </c>
    </row>
    <row r="109" spans="1:3" x14ac:dyDescent="0.25">
      <c r="A109" s="55" t="s">
        <v>61</v>
      </c>
      <c r="B109" s="81"/>
      <c r="C109" s="14"/>
    </row>
    <row r="110" spans="1:3" x14ac:dyDescent="0.25">
      <c r="A110" s="55" t="s">
        <v>62</v>
      </c>
      <c r="B110" s="9">
        <v>44062000.599799983</v>
      </c>
      <c r="C110" s="15">
        <v>48725139.1611</v>
      </c>
    </row>
    <row r="111" spans="1:3" x14ac:dyDescent="0.25">
      <c r="A111" s="56" t="s">
        <v>63</v>
      </c>
      <c r="B111" s="76">
        <v>29784899.313699994</v>
      </c>
      <c r="C111" s="57">
        <v>28034238.398200002</v>
      </c>
    </row>
    <row r="112" spans="1:3" x14ac:dyDescent="0.25">
      <c r="A112" s="56" t="s">
        <v>64</v>
      </c>
      <c r="B112" s="7">
        <v>8204037.5621999986</v>
      </c>
      <c r="C112" s="28">
        <v>8204037.5621999986</v>
      </c>
    </row>
    <row r="113" spans="1:3" x14ac:dyDescent="0.25">
      <c r="A113" s="56" t="s">
        <v>65</v>
      </c>
      <c r="B113" s="7"/>
      <c r="C113" s="28"/>
    </row>
    <row r="114" spans="1:3" x14ac:dyDescent="0.25">
      <c r="A114" s="56" t="s">
        <v>66</v>
      </c>
      <c r="B114" s="76">
        <v>35236.509899999946</v>
      </c>
      <c r="C114" s="57">
        <v>83.426700000010896</v>
      </c>
    </row>
    <row r="115" spans="1:3" x14ac:dyDescent="0.25">
      <c r="A115" s="56" t="s">
        <v>67</v>
      </c>
      <c r="B115" s="76">
        <v>689199.55</v>
      </c>
      <c r="C115" s="57">
        <v>213635.55</v>
      </c>
    </row>
    <row r="116" spans="1:3" x14ac:dyDescent="0.25">
      <c r="A116" s="56" t="s">
        <v>68</v>
      </c>
      <c r="B116" s="76">
        <v>292320</v>
      </c>
      <c r="C116" s="57">
        <v>292320</v>
      </c>
    </row>
    <row r="117" spans="1:3" x14ac:dyDescent="0.25">
      <c r="A117" s="56" t="s">
        <v>69</v>
      </c>
      <c r="B117" s="76">
        <v>5315.65</v>
      </c>
      <c r="C117" s="57">
        <v>5315.65</v>
      </c>
    </row>
    <row r="118" spans="1:3" x14ac:dyDescent="0.25">
      <c r="A118" s="56" t="s">
        <v>70</v>
      </c>
      <c r="B118" s="58">
        <v>5050992.0140000004</v>
      </c>
      <c r="C118" s="57">
        <v>11975508.573999999</v>
      </c>
    </row>
    <row r="119" spans="1:3" x14ac:dyDescent="0.25">
      <c r="A119" s="77"/>
      <c r="B119" s="58"/>
      <c r="C119" s="57"/>
    </row>
    <row r="120" spans="1:3" x14ac:dyDescent="0.25">
      <c r="A120" s="55" t="s">
        <v>71</v>
      </c>
      <c r="B120" s="9">
        <v>19810684.76127464</v>
      </c>
      <c r="C120" s="15">
        <v>29376484.791274637</v>
      </c>
    </row>
    <row r="121" spans="1:3" x14ac:dyDescent="0.25">
      <c r="A121" s="56" t="s">
        <v>72</v>
      </c>
      <c r="B121" s="76">
        <v>2479330.9722150401</v>
      </c>
      <c r="C121" s="57">
        <v>1793843.9922150399</v>
      </c>
    </row>
    <row r="122" spans="1:3" x14ac:dyDescent="0.25">
      <c r="A122" s="56" t="s">
        <v>73</v>
      </c>
      <c r="B122" s="76">
        <v>4188250.9011031999</v>
      </c>
      <c r="C122" s="57">
        <v>1637382.3711032001</v>
      </c>
    </row>
    <row r="123" spans="1:3" x14ac:dyDescent="0.25">
      <c r="A123" s="56" t="s">
        <v>74</v>
      </c>
      <c r="B123" s="76">
        <v>212770.52220099999</v>
      </c>
      <c r="C123" s="57">
        <v>413355.33220099995</v>
      </c>
    </row>
    <row r="124" spans="1:3" x14ac:dyDescent="0.25">
      <c r="A124" s="56" t="s">
        <v>75</v>
      </c>
      <c r="B124" s="76">
        <v>12930332.3657554</v>
      </c>
      <c r="C124" s="57">
        <v>25531903.095755398</v>
      </c>
    </row>
    <row r="125" spans="1:3" x14ac:dyDescent="0.25">
      <c r="A125" s="56"/>
      <c r="B125" s="76"/>
      <c r="C125" s="57"/>
    </row>
    <row r="126" spans="1:3" x14ac:dyDescent="0.25">
      <c r="A126" s="55" t="s">
        <v>76</v>
      </c>
      <c r="B126" s="59">
        <v>1941104.83</v>
      </c>
      <c r="C126" s="60">
        <v>990056.84</v>
      </c>
    </row>
    <row r="127" spans="1:3" x14ac:dyDescent="0.25">
      <c r="A127" s="77"/>
      <c r="B127" s="58"/>
      <c r="C127" s="57"/>
    </row>
    <row r="128" spans="1:3" x14ac:dyDescent="0.25">
      <c r="A128" s="55" t="s">
        <v>77</v>
      </c>
      <c r="B128" s="78">
        <v>65813790.191074625</v>
      </c>
      <c r="C128" s="26">
        <v>79091680.792374641</v>
      </c>
    </row>
    <row r="129" spans="1:3" x14ac:dyDescent="0.25">
      <c r="A129" s="61"/>
      <c r="B129" s="62"/>
      <c r="C129" s="60"/>
    </row>
    <row r="130" spans="1:3" x14ac:dyDescent="0.25">
      <c r="A130" s="55" t="s">
        <v>78</v>
      </c>
      <c r="B130" s="62"/>
      <c r="C130" s="60"/>
    </row>
    <row r="131" spans="1:3" x14ac:dyDescent="0.25">
      <c r="A131" s="55" t="s">
        <v>79</v>
      </c>
      <c r="B131" s="6">
        <v>53806635.016764</v>
      </c>
      <c r="C131" s="15">
        <v>73672543.283464</v>
      </c>
    </row>
    <row r="132" spans="1:3" x14ac:dyDescent="0.25">
      <c r="A132" s="56" t="s">
        <v>80</v>
      </c>
      <c r="B132" s="76">
        <v>9860311</v>
      </c>
      <c r="C132" s="57">
        <v>10921209</v>
      </c>
    </row>
    <row r="133" spans="1:3" x14ac:dyDescent="0.25">
      <c r="A133" s="56" t="s">
        <v>81</v>
      </c>
      <c r="B133" s="76">
        <v>757485.1</v>
      </c>
      <c r="C133" s="57">
        <v>757485.1</v>
      </c>
    </row>
    <row r="134" spans="1:3" x14ac:dyDescent="0.25">
      <c r="A134" s="56" t="s">
        <v>82</v>
      </c>
      <c r="B134" s="76">
        <v>42305852.648400001</v>
      </c>
      <c r="C134" s="57">
        <v>34574085.6184</v>
      </c>
    </row>
    <row r="135" spans="1:3" x14ac:dyDescent="0.25">
      <c r="A135" s="56" t="s">
        <v>83</v>
      </c>
      <c r="B135" s="76">
        <v>859155.46836400288</v>
      </c>
      <c r="C135" s="57">
        <v>28236449.295064002</v>
      </c>
    </row>
    <row r="136" spans="1:3" x14ac:dyDescent="0.25">
      <c r="A136" s="56" t="s">
        <v>84</v>
      </c>
      <c r="B136" s="76">
        <v>448687.33</v>
      </c>
      <c r="C136" s="57">
        <v>-26410.2</v>
      </c>
    </row>
    <row r="137" spans="1:3" x14ac:dyDescent="0.25">
      <c r="A137" s="56" t="s">
        <v>85</v>
      </c>
      <c r="B137" s="76">
        <v>-312229</v>
      </c>
      <c r="C137" s="57">
        <v>-312229</v>
      </c>
    </row>
    <row r="138" spans="1:3" x14ac:dyDescent="0.25">
      <c r="A138" s="56" t="s">
        <v>86</v>
      </c>
      <c r="B138" s="76">
        <v>0</v>
      </c>
      <c r="C138" s="57">
        <v>-365419</v>
      </c>
    </row>
    <row r="139" spans="1:3" x14ac:dyDescent="0.25">
      <c r="A139" s="56" t="s">
        <v>87</v>
      </c>
      <c r="B139" s="76">
        <v>-112627.53</v>
      </c>
      <c r="C139" s="57">
        <v>-112627.53</v>
      </c>
    </row>
    <row r="140" spans="1:3" x14ac:dyDescent="0.25">
      <c r="A140" s="56"/>
      <c r="B140" s="76"/>
      <c r="C140" s="57"/>
    </row>
    <row r="141" spans="1:3" x14ac:dyDescent="0.25">
      <c r="A141" s="55" t="s">
        <v>88</v>
      </c>
      <c r="B141" s="9">
        <v>2254692.4300000002</v>
      </c>
      <c r="C141" s="15">
        <v>2246738.64</v>
      </c>
    </row>
    <row r="142" spans="1:3" x14ac:dyDescent="0.25">
      <c r="A142" s="56" t="s">
        <v>89</v>
      </c>
      <c r="B142" s="76"/>
      <c r="C142" s="57"/>
    </row>
    <row r="143" spans="1:3" x14ac:dyDescent="0.25">
      <c r="A143" s="56" t="s">
        <v>90</v>
      </c>
      <c r="B143" s="76"/>
      <c r="C143" s="57"/>
    </row>
    <row r="144" spans="1:3" x14ac:dyDescent="0.25">
      <c r="A144" s="56" t="s">
        <v>91</v>
      </c>
      <c r="B144" s="68">
        <v>2254692.4300000002</v>
      </c>
      <c r="C144" s="20">
        <v>2246738.64</v>
      </c>
    </row>
    <row r="145" spans="1:3" x14ac:dyDescent="0.25">
      <c r="A145" s="77"/>
      <c r="B145" s="58"/>
      <c r="C145" s="57"/>
    </row>
    <row r="146" spans="1:3" x14ac:dyDescent="0.25">
      <c r="A146" s="55" t="s">
        <v>92</v>
      </c>
      <c r="B146" s="9">
        <v>9752462.741406329</v>
      </c>
      <c r="C146" s="15">
        <v>3172399.0303551294</v>
      </c>
    </row>
    <row r="147" spans="1:3" x14ac:dyDescent="0.25">
      <c r="A147" s="56" t="s">
        <v>93</v>
      </c>
      <c r="B147" s="58"/>
      <c r="C147" s="57"/>
    </row>
    <row r="148" spans="1:3" x14ac:dyDescent="0.25">
      <c r="A148" s="56" t="s">
        <v>94</v>
      </c>
      <c r="B148" s="58"/>
      <c r="C148" s="57"/>
    </row>
    <row r="149" spans="1:3" x14ac:dyDescent="0.25">
      <c r="A149" s="56" t="s">
        <v>95</v>
      </c>
      <c r="B149" s="76"/>
      <c r="C149" s="57"/>
    </row>
    <row r="150" spans="1:3" x14ac:dyDescent="0.25">
      <c r="A150" s="56" t="s">
        <v>96</v>
      </c>
      <c r="B150" s="76">
        <v>8976082.9354906585</v>
      </c>
      <c r="C150" s="57">
        <v>2773247.2194364592</v>
      </c>
    </row>
    <row r="151" spans="1:3" x14ac:dyDescent="0.25">
      <c r="A151" s="56" t="s">
        <v>90</v>
      </c>
      <c r="B151" s="76"/>
      <c r="C151" s="57"/>
    </row>
    <row r="152" spans="1:3" x14ac:dyDescent="0.25">
      <c r="A152" s="56" t="s">
        <v>97</v>
      </c>
      <c r="B152" s="58">
        <v>-368515.28</v>
      </c>
      <c r="C152" s="57">
        <v>-242606</v>
      </c>
    </row>
    <row r="153" spans="1:3" x14ac:dyDescent="0.25">
      <c r="A153" s="56" t="s">
        <v>98</v>
      </c>
      <c r="B153" s="76">
        <v>1144895.08591567</v>
      </c>
      <c r="C153" s="57">
        <v>641757.81091866991</v>
      </c>
    </row>
    <row r="154" spans="1:3" x14ac:dyDescent="0.25">
      <c r="A154" s="56"/>
      <c r="B154" s="58"/>
      <c r="C154" s="57"/>
    </row>
    <row r="155" spans="1:3" x14ac:dyDescent="0.25">
      <c r="A155" s="55" t="s">
        <v>99</v>
      </c>
      <c r="B155" s="6">
        <v>12007155.171406329</v>
      </c>
      <c r="C155" s="15">
        <v>5419137.67035513</v>
      </c>
    </row>
    <row r="156" spans="1:3" x14ac:dyDescent="0.25">
      <c r="A156" s="55"/>
      <c r="B156" s="6"/>
      <c r="C156" s="15"/>
    </row>
    <row r="157" spans="1:3" x14ac:dyDescent="0.25">
      <c r="A157" s="55" t="s">
        <v>100</v>
      </c>
      <c r="B157" s="78">
        <v>65813790.188170329</v>
      </c>
      <c r="C157" s="26">
        <v>79091680.953819126</v>
      </c>
    </row>
    <row r="158" spans="1:3" x14ac:dyDescent="0.25">
      <c r="A158" s="63"/>
      <c r="B158" s="11"/>
      <c r="C158" s="80"/>
    </row>
    <row r="159" spans="1:3" x14ac:dyDescent="0.25">
      <c r="A159" s="63" t="s">
        <v>101</v>
      </c>
      <c r="B159" s="11"/>
      <c r="C159" s="30"/>
    </row>
    <row r="160" spans="1:3" x14ac:dyDescent="0.25">
      <c r="A160" s="63" t="s">
        <v>57</v>
      </c>
      <c r="B160" s="12"/>
      <c r="C160" s="30"/>
    </row>
    <row r="161" spans="1:3" x14ac:dyDescent="0.25">
      <c r="A161" s="63"/>
      <c r="B161" s="12"/>
      <c r="C161" s="30"/>
    </row>
    <row r="162" spans="1:3" x14ac:dyDescent="0.25">
      <c r="A162" s="63" t="s">
        <v>102</v>
      </c>
      <c r="B162" s="5"/>
      <c r="C162" s="30"/>
    </row>
    <row r="163" spans="1:3" x14ac:dyDescent="0.25">
      <c r="A163" s="63" t="s">
        <v>103</v>
      </c>
      <c r="B163" s="79"/>
      <c r="C163" s="30"/>
    </row>
    <row r="164" spans="1:3" x14ac:dyDescent="0.25">
      <c r="A164" s="64"/>
      <c r="C164" s="30"/>
    </row>
    <row r="165" spans="1:3" x14ac:dyDescent="0.25">
      <c r="C165" s="30"/>
    </row>
    <row r="166" spans="1:3" x14ac:dyDescent="0.25">
      <c r="A166" s="52"/>
      <c r="C166" s="30"/>
    </row>
    <row r="167" spans="1:3" ht="15.75" x14ac:dyDescent="0.25">
      <c r="A167" s="53"/>
      <c r="C167" s="30"/>
    </row>
    <row r="168" spans="1:3" x14ac:dyDescent="0.25">
      <c r="C168" s="30"/>
    </row>
    <row r="169" spans="1:3" x14ac:dyDescent="0.25">
      <c r="C169" s="30"/>
    </row>
    <row r="170" spans="1:3" x14ac:dyDescent="0.25">
      <c r="C170" s="30"/>
    </row>
    <row r="171" spans="1:3" x14ac:dyDescent="0.25">
      <c r="C171" s="30"/>
    </row>
    <row r="172" spans="1:3" x14ac:dyDescent="0.25">
      <c r="C172" s="30"/>
    </row>
    <row r="173" spans="1:3" x14ac:dyDescent="0.25">
      <c r="C173" s="30"/>
    </row>
    <row r="174" spans="1:3" x14ac:dyDescent="0.25">
      <c r="C174" s="30"/>
    </row>
    <row r="175" spans="1:3" x14ac:dyDescent="0.25">
      <c r="C175" s="30"/>
    </row>
    <row r="176" spans="1:3" x14ac:dyDescent="0.25">
      <c r="C176" s="30"/>
    </row>
    <row r="177" spans="3:3" x14ac:dyDescent="0.25">
      <c r="C177" s="30"/>
    </row>
    <row r="178" spans="3:3" x14ac:dyDescent="0.25">
      <c r="C178" s="30"/>
    </row>
    <row r="179" spans="3:3" x14ac:dyDescent="0.25">
      <c r="C179" s="30"/>
    </row>
    <row r="180" spans="3:3" x14ac:dyDescent="0.25">
      <c r="C180" s="30"/>
    </row>
    <row r="181" spans="3:3" x14ac:dyDescent="0.25">
      <c r="C181" s="30"/>
    </row>
    <row r="182" spans="3:3" x14ac:dyDescent="0.25">
      <c r="C182" s="30"/>
    </row>
    <row r="183" spans="3:3" x14ac:dyDescent="0.25">
      <c r="C183" s="30"/>
    </row>
    <row r="184" spans="3:3" x14ac:dyDescent="0.25">
      <c r="C184" s="30"/>
    </row>
    <row r="185" spans="3:3" x14ac:dyDescent="0.25">
      <c r="C185" s="30"/>
    </row>
    <row r="186" spans="3:3" x14ac:dyDescent="0.25">
      <c r="C186" s="30"/>
    </row>
    <row r="187" spans="3:3" x14ac:dyDescent="0.25">
      <c r="C187" s="30"/>
    </row>
    <row r="188" spans="3:3" x14ac:dyDescent="0.25">
      <c r="C188" s="30"/>
    </row>
    <row r="189" spans="3:3" x14ac:dyDescent="0.25">
      <c r="C189" s="30"/>
    </row>
    <row r="190" spans="3:3" x14ac:dyDescent="0.25">
      <c r="C190" s="30"/>
    </row>
    <row r="191" spans="3:3" x14ac:dyDescent="0.25">
      <c r="C191" s="30"/>
    </row>
    <row r="192" spans="3:3" x14ac:dyDescent="0.25">
      <c r="C192" s="30"/>
    </row>
    <row r="193" spans="3:3" x14ac:dyDescent="0.25">
      <c r="C193" s="30"/>
    </row>
    <row r="194" spans="3:3" x14ac:dyDescent="0.25">
      <c r="C194" s="30"/>
    </row>
    <row r="195" spans="3:3" x14ac:dyDescent="0.25">
      <c r="C195" s="30"/>
    </row>
    <row r="196" spans="3:3" x14ac:dyDescent="0.25">
      <c r="C196" s="30"/>
    </row>
    <row r="197" spans="3:3" x14ac:dyDescent="0.25">
      <c r="C197" s="30"/>
    </row>
    <row r="198" spans="3:3" x14ac:dyDescent="0.25">
      <c r="C198" s="30"/>
    </row>
    <row r="199" spans="3:3" x14ac:dyDescent="0.25">
      <c r="C199" s="30"/>
    </row>
    <row r="200" spans="3:3" x14ac:dyDescent="0.25">
      <c r="C200" s="30"/>
    </row>
    <row r="201" spans="3:3" x14ac:dyDescent="0.25">
      <c r="C201" s="30"/>
    </row>
    <row r="202" spans="3:3" x14ac:dyDescent="0.25">
      <c r="C202" s="30"/>
    </row>
    <row r="203" spans="3:3" x14ac:dyDescent="0.25">
      <c r="C203" s="30"/>
    </row>
    <row r="204" spans="3:3" x14ac:dyDescent="0.25">
      <c r="C204" s="30"/>
    </row>
    <row r="205" spans="3:3" x14ac:dyDescent="0.25">
      <c r="C205" s="30"/>
    </row>
    <row r="206" spans="3:3" x14ac:dyDescent="0.25">
      <c r="C206" s="30"/>
    </row>
    <row r="207" spans="3:3" x14ac:dyDescent="0.25">
      <c r="C207" s="30"/>
    </row>
    <row r="208" spans="3:3" x14ac:dyDescent="0.25">
      <c r="C208" s="30"/>
    </row>
    <row r="209" spans="3:3" x14ac:dyDescent="0.25">
      <c r="C209" s="30"/>
    </row>
    <row r="210" spans="3:3" x14ac:dyDescent="0.25">
      <c r="C210" s="30"/>
    </row>
    <row r="211" spans="3:3" x14ac:dyDescent="0.25">
      <c r="C211" s="30"/>
    </row>
    <row r="212" spans="3:3" x14ac:dyDescent="0.25">
      <c r="C212" s="30"/>
    </row>
    <row r="213" spans="3:3" x14ac:dyDescent="0.25">
      <c r="C213" s="30"/>
    </row>
    <row r="214" spans="3:3" x14ac:dyDescent="0.25">
      <c r="C214" s="30"/>
    </row>
    <row r="215" spans="3:3" x14ac:dyDescent="0.25">
      <c r="C215" s="30"/>
    </row>
    <row r="216" spans="3:3" x14ac:dyDescent="0.25">
      <c r="C216" s="30"/>
    </row>
    <row r="217" spans="3:3" x14ac:dyDescent="0.25">
      <c r="C217" s="30"/>
    </row>
  </sheetData>
  <pageMargins left="0.7" right="0.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</vt:lpstr>
      <vt:lpstr>Neconsolidat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Aniela LACHE</cp:lastModifiedBy>
  <cp:lastPrinted>2022-02-16T13:33:25Z</cp:lastPrinted>
  <dcterms:created xsi:type="dcterms:W3CDTF">2020-11-10T22:39:10Z</dcterms:created>
  <dcterms:modified xsi:type="dcterms:W3CDTF">2022-02-16T13:33:51Z</dcterms:modified>
</cp:coreProperties>
</file>